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9185" yWindow="-15" windowWidth="19230" windowHeight="12255" tabRatio="856"/>
  </bookViews>
  <sheets>
    <sheet name="1.2. RESUMEN INDICADORES" sheetId="1" r:id="rId1"/>
    <sheet name="Balance" sheetId="2" r:id="rId2"/>
  </sheets>
  <definedNames>
    <definedName name="_xlnm.Print_Area" localSheetId="0">'1.2. RESUMEN INDICADORES'!$A$1:$F$83</definedName>
    <definedName name="_xlnm.Print_Area" localSheetId="1">Balance!$A$1:$M$42</definedName>
  </definedNames>
  <calcPr calcId="145621"/>
</workbook>
</file>

<file path=xl/calcChain.xml><?xml version="1.0" encoding="utf-8"?>
<calcChain xmlns="http://schemas.openxmlformats.org/spreadsheetml/2006/main">
  <c r="G43" i="1" l="1"/>
  <c r="H57" i="1" s="1"/>
  <c r="D57" i="1" s="1"/>
  <c r="D69" i="1"/>
  <c r="H67" i="1"/>
  <c r="H66" i="1"/>
  <c r="H63" i="1"/>
  <c r="H62" i="1"/>
  <c r="G59" i="1"/>
  <c r="D59" i="1"/>
  <c r="G21" i="1"/>
  <c r="D5" i="1"/>
  <c r="G5" i="1"/>
  <c r="D21" i="1"/>
  <c r="H24" i="1"/>
  <c r="D24" i="1"/>
  <c r="F59" i="1"/>
  <c r="H25" i="1"/>
  <c r="D25" i="1"/>
  <c r="H26" i="1"/>
  <c r="D26" i="1"/>
  <c r="H27" i="1"/>
  <c r="D27" i="1"/>
  <c r="H30" i="1"/>
  <c r="D30" i="1"/>
  <c r="H31" i="1"/>
  <c r="D31" i="1"/>
  <c r="H34" i="1"/>
  <c r="D34" i="1"/>
  <c r="H35" i="1"/>
  <c r="D35" i="1"/>
  <c r="H19" i="1"/>
  <c r="D19" i="1"/>
  <c r="H18" i="1"/>
  <c r="D18" i="1"/>
  <c r="H15" i="1"/>
  <c r="D15" i="1"/>
  <c r="H14" i="1"/>
  <c r="D14" i="1"/>
  <c r="H9" i="1"/>
  <c r="D9" i="1"/>
  <c r="H10" i="1"/>
  <c r="D10" i="1"/>
  <c r="H11" i="1"/>
  <c r="D11" i="1"/>
  <c r="H8" i="1"/>
  <c r="D8" i="1"/>
  <c r="F5" i="1"/>
  <c r="F21" i="1"/>
  <c r="F37" i="1"/>
  <c r="F39" i="1"/>
  <c r="F41" i="1"/>
  <c r="F69" i="1"/>
  <c r="F71" i="1"/>
  <c r="F74" i="1"/>
  <c r="F75" i="1"/>
  <c r="F76" i="1"/>
  <c r="F77" i="1"/>
  <c r="F80" i="1"/>
  <c r="D62" i="1"/>
  <c r="D66" i="1"/>
  <c r="D67" i="1"/>
  <c r="D63" i="1"/>
  <c r="H52" i="1" l="1"/>
  <c r="D52" i="1" s="1"/>
  <c r="D43" i="1"/>
  <c r="H49" i="1"/>
  <c r="D49" i="1" s="1"/>
  <c r="H48" i="1"/>
  <c r="D48" i="1" s="1"/>
  <c r="H56" i="1"/>
  <c r="D56" i="1" s="1"/>
  <c r="H47" i="1"/>
  <c r="D47" i="1" s="1"/>
  <c r="H46" i="1"/>
  <c r="D46" i="1" s="1"/>
  <c r="H53" i="1"/>
  <c r="D53" i="1" s="1"/>
  <c r="F43" i="1" l="1"/>
  <c r="D81" i="1"/>
  <c r="F81" i="1" s="1"/>
</calcChain>
</file>

<file path=xl/sharedStrings.xml><?xml version="1.0" encoding="utf-8"?>
<sst xmlns="http://schemas.openxmlformats.org/spreadsheetml/2006/main" count="61" uniqueCount="37">
  <si>
    <t>Hidráulica (%)</t>
  </si>
  <si>
    <t>Térmica (%)</t>
  </si>
  <si>
    <t>Aislados (%)</t>
  </si>
  <si>
    <t>NÚMERO DE CLIENTES</t>
  </si>
  <si>
    <t>Potencia instalada de empresas generadoras por trabajador (MW / trabajador)</t>
  </si>
  <si>
    <t>Producción de empresas generadoras por trabajador (GW.h / trabajador)</t>
  </si>
  <si>
    <t>Ventas de energía eléctrica de emp. distribuidoras por trabajador (GW.h / trabajador)</t>
  </si>
  <si>
    <t>Consumo de Energía Eléctrica Per Cápita (kW.h / hab)</t>
  </si>
  <si>
    <t>Producción de Energía Eléctrica Per Cápita (kW.h / hab)</t>
  </si>
  <si>
    <t>Mercado Eléctrico (%)</t>
  </si>
  <si>
    <t>Uso Propio (%)</t>
  </si>
  <si>
    <t>SEIN ( %)</t>
  </si>
  <si>
    <t>1.  INDICADORES TÉCNICOS</t>
  </si>
  <si>
    <t>2.  INDICADORES DE PRODUCTIVIDAD</t>
  </si>
  <si>
    <t>Por origen</t>
  </si>
  <si>
    <t>Por servicio</t>
  </si>
  <si>
    <t>Por mercado</t>
  </si>
  <si>
    <t>Regulado (%)</t>
  </si>
  <si>
    <t>Libre (%)</t>
  </si>
  <si>
    <t>Por Sistema</t>
  </si>
  <si>
    <t>Número de clientes de empresas distribuidoras  por trabajador (Clientes/Trabajador)</t>
  </si>
  <si>
    <t>PÉRDIDAS EN DISTRIBUCIÓN  ( % )</t>
  </si>
  <si>
    <t>1.2.      INDICADORES</t>
  </si>
  <si>
    <t xml:space="preserve">POTENCIA INSTALADA DE CENTRALES ELÉCTRICAS A NIVEL NACIONAL (MW) </t>
  </si>
  <si>
    <t>POTENCIA EFECTIVA DE CENTRALES ELÉCTRICAS A NIVEL NACIONAL  (MW)</t>
  </si>
  <si>
    <t>PRODUCCIÓN DE  ENERGÍA  ELÉCTRICA A NIVEL NACIONAL (GW.h)</t>
  </si>
  <si>
    <t>VENTAS DE  ENERGÍA  ELÉCTRICA A NIVEL NACIONAL (GW.h)</t>
  </si>
  <si>
    <t>Por Sistemas</t>
  </si>
  <si>
    <t>POTENCIA INSTALADA  DEL  SEIN - COES (MW) *</t>
  </si>
  <si>
    <t>POTENCIA EFECTIVA DEL  SEIN - COES (MW) *</t>
  </si>
  <si>
    <t>MÁXIMA  DEMANDA  DEL  SEIN - COES  (MW) *</t>
  </si>
  <si>
    <t>Solar (%)</t>
  </si>
  <si>
    <t>(*)   Información que incluye sólo unidades de generación integrantes del COES - SINAC que informan a la DGE.</t>
  </si>
  <si>
    <t>Eólica (%)</t>
  </si>
  <si>
    <t>2.  INDICADORES ENERGÉTICOS</t>
  </si>
  <si>
    <r>
      <t>D</t>
    </r>
    <r>
      <rPr>
        <b/>
        <sz val="11"/>
        <color indexed="9"/>
        <rFont val="Arial"/>
        <family val="2"/>
      </rPr>
      <t>18/17</t>
    </r>
  </si>
  <si>
    <t>Poblacion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</si>
</sst>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73" formatCode="_-* #,##0.00_-;\-* #,##0.00_-;_-* &quot;-&quot;??_-;_-@_-"/>
    <numFmt numFmtId="174" formatCode="#,##0.0"/>
    <numFmt numFmtId="175" formatCode="0.0"/>
    <numFmt numFmtId="176" formatCode="0.0%"/>
    <numFmt numFmtId="177" formatCode="_-* #,##0_-;\-* #,##0_-;_-* &quot;-&quot;??_-;_-@_-"/>
    <numFmt numFmtId="178" formatCode="_([$€-2]\ * #,##0.00_);_([$€-2]\ * \(#,##0.00\);_([$€-2]\ * &quot;-&quot;??_)"/>
    <numFmt numFmtId="186" formatCode="_-* #,##0.0_-;\-* #,##0.0_-;_-* &quot;-&quot;??_-;_-@_-"/>
  </numFmts>
  <fonts count="44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i/>
      <u/>
      <sz val="12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u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b/>
      <sz val="11"/>
      <color indexed="9"/>
      <name val="Symbol"/>
      <family val="1"/>
      <charset val="2"/>
    </font>
    <font>
      <b/>
      <i/>
      <u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rgb="FF9F9F9F"/>
      <name val="Arial"/>
      <family val="2"/>
    </font>
    <font>
      <sz val="11"/>
      <color rgb="FF9F9F9F"/>
      <name val="Arial"/>
      <family val="2"/>
    </font>
    <font>
      <b/>
      <sz val="10"/>
      <color rgb="FF9F9F9F"/>
      <name val="Arial"/>
      <family val="2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b/>
      <sz val="10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3A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178" fontId="12" fillId="0" borderId="0" applyFont="0" applyFill="0" applyBorder="0" applyAlignment="0" applyProtection="0"/>
    <xf numFmtId="0" fontId="24" fillId="3" borderId="0" applyNumberFormat="0" applyBorder="0" applyAlignment="0" applyProtection="0"/>
    <xf numFmtId="17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22" borderId="0" applyNumberFormat="0" applyBorder="0" applyAlignment="0" applyProtection="0"/>
    <xf numFmtId="0" fontId="12" fillId="0" borderId="0"/>
    <xf numFmtId="0" fontId="12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0" borderId="0"/>
    <xf numFmtId="0" fontId="12" fillId="23" borderId="4" applyNumberFormat="0" applyFon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108">
    <xf numFmtId="0" fontId="0" fillId="0" borderId="0" xfId="0"/>
    <xf numFmtId="0" fontId="12" fillId="24" borderId="0" xfId="0" applyFont="1" applyFill="1"/>
    <xf numFmtId="0" fontId="2" fillId="24" borderId="0" xfId="0" applyFont="1" applyFill="1"/>
    <xf numFmtId="3" fontId="8" fillId="24" borderId="0" xfId="0" applyNumberFormat="1" applyFont="1" applyFill="1" applyBorder="1"/>
    <xf numFmtId="3" fontId="14" fillId="24" borderId="0" xfId="46" applyNumberFormat="1" applyFont="1" applyFill="1" applyBorder="1" applyAlignment="1">
      <alignment vertical="center"/>
    </xf>
    <xf numFmtId="0" fontId="11" fillId="24" borderId="0" xfId="0" applyFont="1" applyFill="1"/>
    <xf numFmtId="0" fontId="5" fillId="24" borderId="10" xfId="0" applyFont="1" applyFill="1" applyBorder="1"/>
    <xf numFmtId="0" fontId="2" fillId="24" borderId="10" xfId="0" applyFont="1" applyFill="1" applyBorder="1"/>
    <xf numFmtId="0" fontId="12" fillId="24" borderId="10" xfId="0" applyFont="1" applyFill="1" applyBorder="1"/>
    <xf numFmtId="0" fontId="35" fillId="24" borderId="10" xfId="0" applyFont="1" applyFill="1" applyBorder="1"/>
    <xf numFmtId="0" fontId="9" fillId="24" borderId="10" xfId="0" applyFont="1" applyFill="1" applyBorder="1"/>
    <xf numFmtId="0" fontId="7" fillId="25" borderId="10" xfId="0" applyFont="1" applyFill="1" applyBorder="1"/>
    <xf numFmtId="0" fontId="3" fillId="24" borderId="11" xfId="0" applyFont="1" applyFill="1" applyBorder="1"/>
    <xf numFmtId="0" fontId="5" fillId="24" borderId="12" xfId="0" applyFont="1" applyFill="1" applyBorder="1"/>
    <xf numFmtId="0" fontId="5" fillId="24" borderId="13" xfId="0" applyFont="1" applyFill="1" applyBorder="1"/>
    <xf numFmtId="0" fontId="13" fillId="24" borderId="12" xfId="0" applyFont="1" applyFill="1" applyBorder="1"/>
    <xf numFmtId="0" fontId="13" fillId="24" borderId="13" xfId="0" applyFont="1" applyFill="1" applyBorder="1"/>
    <xf numFmtId="1" fontId="12" fillId="24" borderId="12" xfId="100" applyNumberFormat="1" applyFont="1" applyFill="1" applyBorder="1"/>
    <xf numFmtId="1" fontId="12" fillId="24" borderId="13" xfId="100" applyNumberFormat="1" applyFont="1" applyFill="1" applyBorder="1"/>
    <xf numFmtId="0" fontId="12" fillId="24" borderId="13" xfId="0" applyFont="1" applyFill="1" applyBorder="1"/>
    <xf numFmtId="1" fontId="8" fillId="24" borderId="12" xfId="100" applyNumberFormat="1" applyFont="1" applyFill="1" applyBorder="1"/>
    <xf numFmtId="1" fontId="8" fillId="24" borderId="13" xfId="100" applyNumberFormat="1" applyFont="1" applyFill="1" applyBorder="1"/>
    <xf numFmtId="0" fontId="3" fillId="24" borderId="12" xfId="0" applyFont="1" applyFill="1" applyBorder="1"/>
    <xf numFmtId="0" fontId="3" fillId="24" borderId="13" xfId="0" applyFont="1" applyFill="1" applyBorder="1"/>
    <xf numFmtId="1" fontId="12" fillId="24" borderId="13" xfId="0" applyNumberFormat="1" applyFont="1" applyFill="1" applyBorder="1"/>
    <xf numFmtId="0" fontId="35" fillId="24" borderId="12" xfId="0" applyFont="1" applyFill="1" applyBorder="1"/>
    <xf numFmtId="0" fontId="35" fillId="24" borderId="13" xfId="0" applyFont="1" applyFill="1" applyBorder="1"/>
    <xf numFmtId="3" fontId="9" fillId="24" borderId="12" xfId="0" applyNumberFormat="1" applyFont="1" applyFill="1" applyBorder="1"/>
    <xf numFmtId="1" fontId="9" fillId="24" borderId="13" xfId="0" applyNumberFormat="1" applyFont="1" applyFill="1" applyBorder="1"/>
    <xf numFmtId="0" fontId="8" fillId="24" borderId="12" xfId="0" applyFont="1" applyFill="1" applyBorder="1"/>
    <xf numFmtId="1" fontId="8" fillId="24" borderId="13" xfId="0" applyNumberFormat="1" applyFont="1" applyFill="1" applyBorder="1"/>
    <xf numFmtId="9" fontId="8" fillId="24" borderId="12" xfId="100" applyFont="1" applyFill="1" applyBorder="1"/>
    <xf numFmtId="0" fontId="2" fillId="24" borderId="12" xfId="0" applyFont="1" applyFill="1" applyBorder="1"/>
    <xf numFmtId="0" fontId="2" fillId="24" borderId="13" xfId="0" applyFont="1" applyFill="1" applyBorder="1"/>
    <xf numFmtId="1" fontId="12" fillId="24" borderId="12" xfId="0" applyNumberFormat="1" applyFont="1" applyFill="1" applyBorder="1"/>
    <xf numFmtId="175" fontId="12" fillId="24" borderId="12" xfId="0" applyNumberFormat="1" applyFont="1" applyFill="1" applyBorder="1"/>
    <xf numFmtId="0" fontId="9" fillId="24" borderId="12" xfId="0" applyFont="1" applyFill="1" applyBorder="1"/>
    <xf numFmtId="0" fontId="9" fillId="24" borderId="13" xfId="0" applyFont="1" applyFill="1" applyBorder="1"/>
    <xf numFmtId="175" fontId="8" fillId="24" borderId="12" xfId="0" applyNumberFormat="1" applyFont="1" applyFill="1" applyBorder="1"/>
    <xf numFmtId="175" fontId="8" fillId="24" borderId="13" xfId="0" applyNumberFormat="1" applyFont="1" applyFill="1" applyBorder="1"/>
    <xf numFmtId="175" fontId="12" fillId="24" borderId="13" xfId="0" applyNumberFormat="1" applyFont="1" applyFill="1" applyBorder="1"/>
    <xf numFmtId="3" fontId="12" fillId="24" borderId="12" xfId="0" applyNumberFormat="1" applyFont="1" applyFill="1" applyBorder="1"/>
    <xf numFmtId="3" fontId="12" fillId="24" borderId="13" xfId="0" applyNumberFormat="1" applyFont="1" applyFill="1" applyBorder="1"/>
    <xf numFmtId="175" fontId="12" fillId="24" borderId="12" xfId="0" applyNumberFormat="1" applyFont="1" applyFill="1" applyBorder="1" applyAlignment="1">
      <alignment horizontal="right"/>
    </xf>
    <xf numFmtId="175" fontId="12" fillId="24" borderId="13" xfId="0" applyNumberFormat="1" applyFont="1" applyFill="1" applyBorder="1" applyAlignment="1">
      <alignment horizontal="right"/>
    </xf>
    <xf numFmtId="1" fontId="8" fillId="24" borderId="12" xfId="0" applyNumberFormat="1" applyFont="1" applyFill="1" applyBorder="1"/>
    <xf numFmtId="1" fontId="13" fillId="24" borderId="14" xfId="0" applyNumberFormat="1" applyFont="1" applyFill="1" applyBorder="1"/>
    <xf numFmtId="0" fontId="13" fillId="24" borderId="15" xfId="0" applyFont="1" applyFill="1" applyBorder="1"/>
    <xf numFmtId="0" fontId="8" fillId="24" borderId="13" xfId="0" applyFont="1" applyFill="1" applyBorder="1"/>
    <xf numFmtId="1" fontId="9" fillId="24" borderId="13" xfId="100" applyNumberFormat="1" applyFont="1" applyFill="1" applyBorder="1"/>
    <xf numFmtId="0" fontId="6" fillId="24" borderId="13" xfId="0" applyFont="1" applyFill="1" applyBorder="1"/>
    <xf numFmtId="174" fontId="8" fillId="24" borderId="13" xfId="0" applyNumberFormat="1" applyFont="1" applyFill="1" applyBorder="1"/>
    <xf numFmtId="174" fontId="8" fillId="24" borderId="13" xfId="100" applyNumberFormat="1" applyFont="1" applyFill="1" applyBorder="1"/>
    <xf numFmtId="174" fontId="10" fillId="24" borderId="13" xfId="0" applyNumberFormat="1" applyFont="1" applyFill="1" applyBorder="1"/>
    <xf numFmtId="176" fontId="8" fillId="24" borderId="13" xfId="100" applyNumberFormat="1" applyFont="1" applyFill="1" applyBorder="1"/>
    <xf numFmtId="9" fontId="8" fillId="24" borderId="13" xfId="100" applyNumberFormat="1" applyFont="1" applyFill="1" applyBorder="1"/>
    <xf numFmtId="9" fontId="10" fillId="24" borderId="13" xfId="0" applyNumberFormat="1" applyFont="1" applyFill="1" applyBorder="1"/>
    <xf numFmtId="9" fontId="8" fillId="24" borderId="13" xfId="100" applyFont="1" applyFill="1" applyBorder="1"/>
    <xf numFmtId="176" fontId="12" fillId="24" borderId="13" xfId="100" applyNumberFormat="1" applyFont="1" applyFill="1" applyBorder="1"/>
    <xf numFmtId="174" fontId="12" fillId="24" borderId="15" xfId="0" applyNumberFormat="1" applyFont="1" applyFill="1" applyBorder="1"/>
    <xf numFmtId="0" fontId="7" fillId="25" borderId="12" xfId="0" applyFont="1" applyFill="1" applyBorder="1"/>
    <xf numFmtId="0" fontId="7" fillId="25" borderId="13" xfId="0" applyFont="1" applyFill="1" applyBorder="1"/>
    <xf numFmtId="174" fontId="6" fillId="25" borderId="13" xfId="0" applyNumberFormat="1" applyFont="1" applyFill="1" applyBorder="1"/>
    <xf numFmtId="0" fontId="0" fillId="24" borderId="0" xfId="0" applyFill="1"/>
    <xf numFmtId="186" fontId="12" fillId="24" borderId="12" xfId="33" applyNumberFormat="1" applyFont="1" applyFill="1" applyBorder="1"/>
    <xf numFmtId="177" fontId="12" fillId="24" borderId="12" xfId="33" applyNumberFormat="1" applyFont="1" applyFill="1" applyBorder="1"/>
    <xf numFmtId="0" fontId="33" fillId="24" borderId="0" xfId="0" applyFont="1" applyFill="1" applyAlignment="1"/>
    <xf numFmtId="173" fontId="38" fillId="24" borderId="0" xfId="33" applyFont="1" applyFill="1"/>
    <xf numFmtId="0" fontId="38" fillId="24" borderId="0" xfId="0" applyFont="1" applyFill="1"/>
    <xf numFmtId="173" fontId="39" fillId="24" borderId="0" xfId="33" applyFont="1" applyFill="1" applyAlignment="1">
      <alignment vertical="center"/>
    </xf>
    <xf numFmtId="0" fontId="39" fillId="24" borderId="0" xfId="0" applyFont="1" applyFill="1" applyAlignment="1">
      <alignment vertical="center"/>
    </xf>
    <xf numFmtId="9" fontId="38" fillId="24" borderId="0" xfId="100" applyFont="1" applyFill="1"/>
    <xf numFmtId="9" fontId="39" fillId="24" borderId="0" xfId="100" applyFont="1" applyFill="1"/>
    <xf numFmtId="0" fontId="39" fillId="24" borderId="0" xfId="0" applyFont="1" applyFill="1"/>
    <xf numFmtId="9" fontId="40" fillId="24" borderId="0" xfId="100" applyFont="1" applyFill="1"/>
    <xf numFmtId="173" fontId="39" fillId="24" borderId="0" xfId="33" applyFont="1" applyFill="1"/>
    <xf numFmtId="9" fontId="39" fillId="24" borderId="0" xfId="100" applyFont="1" applyFill="1" applyBorder="1"/>
    <xf numFmtId="173" fontId="38" fillId="24" borderId="0" xfId="33" applyFont="1" applyFill="1" applyBorder="1"/>
    <xf numFmtId="9" fontId="38" fillId="24" borderId="0" xfId="100" applyFont="1" applyFill="1" applyBorder="1"/>
    <xf numFmtId="173" fontId="40" fillId="24" borderId="0" xfId="33" applyFont="1" applyFill="1" applyBorder="1"/>
    <xf numFmtId="173" fontId="38" fillId="24" borderId="0" xfId="33" applyFont="1" applyFill="1" applyAlignment="1">
      <alignment vertical="center"/>
    </xf>
    <xf numFmtId="9" fontId="38" fillId="24" borderId="0" xfId="100" applyFont="1" applyFill="1" applyAlignment="1">
      <alignment vertical="center"/>
    </xf>
    <xf numFmtId="0" fontId="38" fillId="24" borderId="0" xfId="0" applyFont="1" applyFill="1" applyAlignment="1">
      <alignment vertical="center"/>
    </xf>
    <xf numFmtId="0" fontId="7" fillId="26" borderId="16" xfId="0" applyNumberFormat="1" applyFont="1" applyFill="1" applyBorder="1" applyAlignment="1">
      <alignment vertical="center"/>
    </xf>
    <xf numFmtId="0" fontId="7" fillId="26" borderId="17" xfId="0" applyFont="1" applyFill="1" applyBorder="1" applyAlignment="1">
      <alignment horizontal="right" vertical="center"/>
    </xf>
    <xf numFmtId="0" fontId="7" fillId="26" borderId="18" xfId="0" applyFont="1" applyFill="1" applyBorder="1" applyAlignment="1">
      <alignment horizontal="right" vertical="center"/>
    </xf>
    <xf numFmtId="0" fontId="34" fillId="26" borderId="18" xfId="0" applyFont="1" applyFill="1" applyBorder="1" applyAlignment="1">
      <alignment horizontal="right" vertical="center" wrapText="1"/>
    </xf>
    <xf numFmtId="0" fontId="4" fillId="26" borderId="10" xfId="0" applyFont="1" applyFill="1" applyBorder="1"/>
    <xf numFmtId="3" fontId="7" fillId="26" borderId="12" xfId="0" applyNumberFormat="1" applyFont="1" applyFill="1" applyBorder="1"/>
    <xf numFmtId="3" fontId="7" fillId="26" borderId="13" xfId="0" applyNumberFormat="1" applyFont="1" applyFill="1" applyBorder="1"/>
    <xf numFmtId="176" fontId="7" fillId="26" borderId="13" xfId="100" applyNumberFormat="1" applyFont="1" applyFill="1" applyBorder="1"/>
    <xf numFmtId="0" fontId="7" fillId="26" borderId="10" xfId="0" applyFont="1" applyFill="1" applyBorder="1"/>
    <xf numFmtId="3" fontId="41" fillId="26" borderId="12" xfId="0" applyNumberFormat="1" applyFont="1" applyFill="1" applyBorder="1"/>
    <xf numFmtId="3" fontId="41" fillId="26" borderId="13" xfId="0" applyNumberFormat="1" applyFont="1" applyFill="1" applyBorder="1"/>
    <xf numFmtId="3" fontId="42" fillId="26" borderId="13" xfId="0" applyNumberFormat="1" applyFont="1" applyFill="1" applyBorder="1"/>
    <xf numFmtId="176" fontId="41" fillId="26" borderId="13" xfId="100" applyNumberFormat="1" applyFont="1" applyFill="1" applyBorder="1"/>
    <xf numFmtId="0" fontId="4" fillId="26" borderId="10" xfId="0" applyFont="1" applyFill="1" applyBorder="1" applyAlignment="1">
      <alignment vertical="center"/>
    </xf>
    <xf numFmtId="3" fontId="7" fillId="26" borderId="12" xfId="0" applyNumberFormat="1" applyFont="1" applyFill="1" applyBorder="1" applyAlignment="1">
      <alignment vertical="center"/>
    </xf>
    <xf numFmtId="3" fontId="7" fillId="26" borderId="13" xfId="0" applyNumberFormat="1" applyFont="1" applyFill="1" applyBorder="1" applyAlignment="1">
      <alignment vertical="center"/>
    </xf>
    <xf numFmtId="176" fontId="7" fillId="26" borderId="13" xfId="100" applyNumberFormat="1" applyFont="1" applyFill="1" applyBorder="1" applyAlignment="1">
      <alignment vertical="center"/>
    </xf>
    <xf numFmtId="0" fontId="43" fillId="26" borderId="10" xfId="0" applyFont="1" applyFill="1" applyBorder="1" applyAlignment="1">
      <alignment vertical="center"/>
    </xf>
    <xf numFmtId="176" fontId="43" fillId="26" borderId="12" xfId="100" applyNumberFormat="1" applyFont="1" applyFill="1" applyBorder="1" applyAlignment="1">
      <alignment vertical="center"/>
    </xf>
    <xf numFmtId="4" fontId="43" fillId="26" borderId="13" xfId="0" applyNumberFormat="1" applyFont="1" applyFill="1" applyBorder="1" applyAlignment="1">
      <alignment vertical="center"/>
    </xf>
    <xf numFmtId="176" fontId="43" fillId="26" borderId="13" xfId="100" applyNumberFormat="1" applyFont="1" applyFill="1" applyBorder="1" applyAlignment="1">
      <alignment vertical="center"/>
    </xf>
    <xf numFmtId="0" fontId="7" fillId="26" borderId="12" xfId="0" applyFont="1" applyFill="1" applyBorder="1"/>
    <xf numFmtId="0" fontId="7" fillId="26" borderId="13" xfId="0" applyFont="1" applyFill="1" applyBorder="1"/>
    <xf numFmtId="174" fontId="6" fillId="26" borderId="13" xfId="0" applyNumberFormat="1" applyFont="1" applyFill="1" applyBorder="1"/>
    <xf numFmtId="0" fontId="0" fillId="26" borderId="0" xfId="0" applyFill="1"/>
  </cellXfs>
  <cellStyles count="115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uro" xfId="31"/>
    <cellStyle name="Incorrecto 2" xfId="32"/>
    <cellStyle name="Millares" xfId="33" builtinId="3"/>
    <cellStyle name="Millares 2" xfId="34"/>
    <cellStyle name="Millares 2 2" xfId="35"/>
    <cellStyle name="Millares 2 3" xfId="36"/>
    <cellStyle name="Millares 2 4" xfId="37"/>
    <cellStyle name="Millares 2 5" xfId="38"/>
    <cellStyle name="Millares 3" xfId="39"/>
    <cellStyle name="Millares 3 2" xfId="40"/>
    <cellStyle name="Millares 4" xfId="41"/>
    <cellStyle name="Millares 5" xfId="42"/>
    <cellStyle name="Millares 6" xfId="43"/>
    <cellStyle name="Millares 7" xfId="44"/>
    <cellStyle name="Neutral 2" xfId="45"/>
    <cellStyle name="Normal" xfId="0" builtinId="0"/>
    <cellStyle name="Normal 2" xfId="46"/>
    <cellStyle name="Normal 2 2" xfId="47"/>
    <cellStyle name="Normal 2 3" xfId="48"/>
    <cellStyle name="Normal 2 3 2" xfId="49"/>
    <cellStyle name="Normal 2 4" xfId="50"/>
    <cellStyle name="Normal 2 4 2" xfId="51"/>
    <cellStyle name="Normal 2 4 3" xfId="52"/>
    <cellStyle name="Normal 2 5" xfId="53"/>
    <cellStyle name="Normal 22" xfId="54"/>
    <cellStyle name="Normal 23" xfId="55"/>
    <cellStyle name="Normal 3" xfId="56"/>
    <cellStyle name="Normal 3 2" xfId="57"/>
    <cellStyle name="Normal 4" xfId="58"/>
    <cellStyle name="Normal 4 10" xfId="59"/>
    <cellStyle name="Normal 4 10 2" xfId="60"/>
    <cellStyle name="Normal 4 11" xfId="61"/>
    <cellStyle name="Normal 4 11 2" xfId="62"/>
    <cellStyle name="Normal 4 12" xfId="63"/>
    <cellStyle name="Normal 4 12 2" xfId="64"/>
    <cellStyle name="Normal 4 13" xfId="65"/>
    <cellStyle name="Normal 4 13 2" xfId="66"/>
    <cellStyle name="Normal 4 14" xfId="67"/>
    <cellStyle name="Normal 4 14 2" xfId="68"/>
    <cellStyle name="Normal 4 15" xfId="69"/>
    <cellStyle name="Normal 4 15 2" xfId="70"/>
    <cellStyle name="Normal 4 16" xfId="71"/>
    <cellStyle name="Normal 4 16 2" xfId="72"/>
    <cellStyle name="Normal 4 17" xfId="73"/>
    <cellStyle name="Normal 4 17 2" xfId="74"/>
    <cellStyle name="Normal 4 18" xfId="75"/>
    <cellStyle name="Normal 4 18 2" xfId="76"/>
    <cellStyle name="Normal 4 19" xfId="77"/>
    <cellStyle name="Normal 4 19 2" xfId="78"/>
    <cellStyle name="Normal 4 2" xfId="79"/>
    <cellStyle name="Normal 4 2 2" xfId="80"/>
    <cellStyle name="Normal 4 3" xfId="81"/>
    <cellStyle name="Normal 4 3 2" xfId="82"/>
    <cellStyle name="Normal 4 4" xfId="83"/>
    <cellStyle name="Normal 4 4 2" xfId="84"/>
    <cellStyle name="Normal 4 5" xfId="85"/>
    <cellStyle name="Normal 4 5 2" xfId="86"/>
    <cellStyle name="Normal 4 6" xfId="87"/>
    <cellStyle name="Normal 4 6 2" xfId="88"/>
    <cellStyle name="Normal 4 7" xfId="89"/>
    <cellStyle name="Normal 4 7 2" xfId="90"/>
    <cellStyle name="Normal 4 8" xfId="91"/>
    <cellStyle name="Normal 4 8 2" xfId="92"/>
    <cellStyle name="Normal 4 9" xfId="93"/>
    <cellStyle name="Normal 4 9 2" xfId="94"/>
    <cellStyle name="Normal 5" xfId="95"/>
    <cellStyle name="Normal 5 2" xfId="96"/>
    <cellStyle name="Normal 5 3" xfId="97"/>
    <cellStyle name="Normal 6" xfId="98"/>
    <cellStyle name="Notas 2" xfId="99"/>
    <cellStyle name="Porcentaje" xfId="100" builtinId="5"/>
    <cellStyle name="Porcentaje 2" xfId="101"/>
    <cellStyle name="Porcentaje 3" xfId="102"/>
    <cellStyle name="Porcentaje 4" xfId="103"/>
    <cellStyle name="Porcentaje 5" xfId="104"/>
    <cellStyle name="Porcentaje 5 2" xfId="105"/>
    <cellStyle name="Porcentual 2" xfId="106"/>
    <cellStyle name="Salida 2" xfId="107"/>
    <cellStyle name="Texto de advertencia 2" xfId="108"/>
    <cellStyle name="Texto explicativo 2" xfId="109"/>
    <cellStyle name="Título 1 2" xfId="110"/>
    <cellStyle name="Título 2 2" xfId="111"/>
    <cellStyle name="Título 3 2" xfId="112"/>
    <cellStyle name="Título 4" xfId="113"/>
    <cellStyle name="Total 2" xfId="1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15</xdr:row>
      <xdr:rowOff>123825</xdr:rowOff>
    </xdr:from>
    <xdr:to>
      <xdr:col>11</xdr:col>
      <xdr:colOff>666750</xdr:colOff>
      <xdr:row>18</xdr:row>
      <xdr:rowOff>0</xdr:rowOff>
    </xdr:to>
    <xdr:grpSp>
      <xdr:nvGrpSpPr>
        <xdr:cNvPr id="37534" name="28804 Grupo"/>
        <xdr:cNvGrpSpPr>
          <a:grpSpLocks/>
        </xdr:cNvGrpSpPr>
      </xdr:nvGrpSpPr>
      <xdr:grpSpPr bwMode="auto">
        <a:xfrm>
          <a:off x="7343775" y="2704234"/>
          <a:ext cx="1704975" cy="369743"/>
          <a:chOff x="7343773" y="2524994"/>
          <a:chExt cx="1704975" cy="358486"/>
        </a:xfrm>
      </xdr:grpSpPr>
      <xdr:sp macro="" textlink="">
        <xdr:nvSpPr>
          <xdr:cNvPr id="13" name="Rectangle 170"/>
          <xdr:cNvSpPr>
            <a:spLocks noChangeArrowheads="1"/>
          </xdr:cNvSpPr>
        </xdr:nvSpPr>
        <xdr:spPr bwMode="auto">
          <a:xfrm>
            <a:off x="7343773" y="2524994"/>
            <a:ext cx="942975" cy="358486"/>
          </a:xfrm>
          <a:prstGeom prst="rect">
            <a:avLst/>
          </a:prstGeom>
          <a:solidFill>
            <a:schemeClr val="bg2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 algn="r" eaLnBrk="1" hangingPunct="1">
              <a:spcBef>
                <a:spcPct val="0"/>
              </a:spcBef>
              <a:buClrTx/>
              <a:buSzTx/>
              <a:buFontTx/>
              <a:buNone/>
            </a:pPr>
            <a:r>
              <a:rPr lang="es-MX" altLang="es-PE" sz="1600">
                <a:latin typeface="Arial" panose="020B0604020202020204" pitchFamily="34" charset="0"/>
                <a:cs typeface="Arial" panose="020B0604020202020204" pitchFamily="34" charset="0"/>
              </a:rPr>
              <a:t>624</a:t>
            </a:r>
            <a:endParaRPr lang="es-ES" altLang="es-PE" sz="1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4" name="Rectangle 171"/>
          <xdr:cNvSpPr>
            <a:spLocks noChangeArrowheads="1"/>
          </xdr:cNvSpPr>
        </xdr:nvSpPr>
        <xdr:spPr bwMode="auto">
          <a:xfrm>
            <a:off x="8258173" y="2524994"/>
            <a:ext cx="790575" cy="358486"/>
          </a:xfrm>
          <a:prstGeom prst="rect">
            <a:avLst/>
          </a:prstGeom>
          <a:solidFill>
            <a:srgbClr val="FFFFCC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 algn="ctr" eaLnBrk="1" fontAlgn="b" hangingPunct="1">
              <a:spcBef>
                <a:spcPct val="0"/>
              </a:spcBef>
              <a:buClrTx/>
              <a:buSzTx/>
              <a:buFontTx/>
              <a:buNone/>
            </a:pPr>
            <a:r>
              <a:rPr lang="es-ES" altLang="es-PE" sz="1200" b="1">
                <a:latin typeface="Arial" panose="020B0604020202020204" pitchFamily="34" charset="0"/>
              </a:rPr>
              <a:t>1,14%</a:t>
            </a:r>
            <a:endParaRPr lang="es-ES" altLang="es-PE" sz="1200" b="1">
              <a:latin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7</xdr:col>
      <xdr:colOff>438148</xdr:colOff>
      <xdr:row>15</xdr:row>
      <xdr:rowOff>133350</xdr:rowOff>
    </xdr:from>
    <xdr:to>
      <xdr:col>9</xdr:col>
      <xdr:colOff>400048</xdr:colOff>
      <xdr:row>18</xdr:row>
      <xdr:rowOff>9525</xdr:rowOff>
    </xdr:to>
    <xdr:sp macro="" textlink="">
      <xdr:nvSpPr>
        <xdr:cNvPr id="15" name="AutoShape 166"/>
        <xdr:cNvSpPr>
          <a:spLocks noChangeArrowheads="1"/>
        </xdr:cNvSpPr>
      </xdr:nvSpPr>
      <xdr:spPr bwMode="auto">
        <a:xfrm>
          <a:off x="5772148" y="2562225"/>
          <a:ext cx="1485900" cy="361950"/>
        </a:xfrm>
        <a:prstGeom prst="homePlate">
          <a:avLst>
            <a:gd name="adj" fmla="val 84477"/>
          </a:avLst>
        </a:prstGeom>
        <a:solidFill>
          <a:srgbClr val="FFCC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600" b="1">
              <a:latin typeface="Arial" panose="020B0604020202020204" pitchFamily="34" charset="0"/>
            </a:rPr>
            <a:t> Servicios auxiliares de operación y mantenimiento de los grupos de generación</a:t>
          </a:r>
          <a:r>
            <a:rPr lang="es-MX" altLang="es-PE" sz="600" b="1">
              <a:latin typeface="Times New Roman" panose="02020603050405020304" pitchFamily="18" charset="0"/>
            </a:rPr>
            <a:t>.</a:t>
          </a:r>
          <a:endParaRPr lang="es-ES" altLang="es-PE" sz="600" b="1">
            <a:latin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452869</xdr:colOff>
      <xdr:row>15</xdr:row>
      <xdr:rowOff>157595</xdr:rowOff>
    </xdr:from>
    <xdr:to>
      <xdr:col>7</xdr:col>
      <xdr:colOff>433819</xdr:colOff>
      <xdr:row>17</xdr:row>
      <xdr:rowOff>134277</xdr:rowOff>
    </xdr:to>
    <xdr:sp macro="" textlink="">
      <xdr:nvSpPr>
        <xdr:cNvPr id="16" name="Text Box 153"/>
        <xdr:cNvSpPr txBox="1">
          <a:spLocks noChangeArrowheads="1"/>
        </xdr:cNvSpPr>
      </xdr:nvSpPr>
      <xdr:spPr bwMode="auto">
        <a:xfrm>
          <a:off x="4262869" y="2560493"/>
          <a:ext cx="1504950" cy="297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Consumo propio de las</a:t>
          </a:r>
        </a:p>
        <a:p>
          <a:pPr eaLnBrk="1" hangingPunct="1">
            <a:lnSpc>
              <a:spcPts val="700"/>
            </a:lnSpc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centrales eléctricas</a:t>
          </a:r>
          <a:endParaRPr lang="es-ES" altLang="es-PE" sz="7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213879</xdr:colOff>
      <xdr:row>18</xdr:row>
      <xdr:rowOff>99580</xdr:rowOff>
    </xdr:from>
    <xdr:to>
      <xdr:col>7</xdr:col>
      <xdr:colOff>299604</xdr:colOff>
      <xdr:row>20</xdr:row>
      <xdr:rowOff>76262</xdr:rowOff>
    </xdr:to>
    <xdr:sp macro="" textlink="">
      <xdr:nvSpPr>
        <xdr:cNvPr id="17" name="Text Box 154"/>
        <xdr:cNvSpPr txBox="1">
          <a:spLocks noChangeArrowheads="1"/>
        </xdr:cNvSpPr>
      </xdr:nvSpPr>
      <xdr:spPr bwMode="auto">
        <a:xfrm>
          <a:off x="4023879" y="2983057"/>
          <a:ext cx="1609725" cy="297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Pérdidas en transmisión </a:t>
          </a:r>
          <a:r>
            <a:rPr lang="es-MX" altLang="es-PE" sz="700" b="1" baseline="30000">
              <a:latin typeface="Arial" panose="020B0604020202020204" pitchFamily="34" charset="0"/>
            </a:rPr>
            <a:t>1</a:t>
          </a:r>
        </a:p>
        <a:p>
          <a:pPr eaLnBrk="1" hangingPunct="1">
            <a:lnSpc>
              <a:spcPts val="700"/>
            </a:lnSpc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Niveles: MAT, AT, MT</a:t>
          </a:r>
          <a:endParaRPr lang="es-ES" altLang="es-PE" sz="7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75334</xdr:colOff>
      <xdr:row>22</xdr:row>
      <xdr:rowOff>95252</xdr:rowOff>
    </xdr:from>
    <xdr:to>
      <xdr:col>6</xdr:col>
      <xdr:colOff>723034</xdr:colOff>
      <xdr:row>24</xdr:row>
      <xdr:rowOff>71934</xdr:rowOff>
    </xdr:to>
    <xdr:sp macro="" textlink="">
      <xdr:nvSpPr>
        <xdr:cNvPr id="18" name="Text Box 155"/>
        <xdr:cNvSpPr txBox="1">
          <a:spLocks noChangeArrowheads="1"/>
        </xdr:cNvSpPr>
      </xdr:nvSpPr>
      <xdr:spPr bwMode="auto">
        <a:xfrm>
          <a:off x="3885334" y="3619502"/>
          <a:ext cx="1409700" cy="297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Venta a clientes libres</a:t>
          </a:r>
        </a:p>
        <a:p>
          <a:pPr eaLnBrk="1" hangingPunct="1">
            <a:lnSpc>
              <a:spcPts val="700"/>
            </a:lnSpc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Niveles: MAT, AT, MT</a:t>
          </a:r>
          <a:endParaRPr lang="es-ES" altLang="es-PE" sz="7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449406</xdr:colOff>
      <xdr:row>26</xdr:row>
      <xdr:rowOff>20166</xdr:rowOff>
    </xdr:from>
    <xdr:to>
      <xdr:col>6</xdr:col>
      <xdr:colOff>575829</xdr:colOff>
      <xdr:row>27</xdr:row>
      <xdr:rowOff>155309</xdr:rowOff>
    </xdr:to>
    <xdr:sp macro="" textlink="">
      <xdr:nvSpPr>
        <xdr:cNvPr id="19" name="Text Box 160"/>
        <xdr:cNvSpPr txBox="1">
          <a:spLocks noChangeArrowheads="1"/>
        </xdr:cNvSpPr>
      </xdr:nvSpPr>
      <xdr:spPr bwMode="auto">
        <a:xfrm>
          <a:off x="3497406" y="4265595"/>
          <a:ext cx="1650423" cy="298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lnSpc>
              <a:spcPts val="700"/>
            </a:lnSpc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Pérdidas en subtransmisión Niveles: MAT y AT</a:t>
          </a:r>
          <a:endParaRPr lang="es-ES" altLang="es-PE" sz="7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454849</xdr:colOff>
      <xdr:row>28</xdr:row>
      <xdr:rowOff>163040</xdr:rowOff>
    </xdr:from>
    <xdr:to>
      <xdr:col>6</xdr:col>
      <xdr:colOff>540574</xdr:colOff>
      <xdr:row>30</xdr:row>
      <xdr:rowOff>137991</xdr:rowOff>
    </xdr:to>
    <xdr:sp macro="" textlink="">
      <xdr:nvSpPr>
        <xdr:cNvPr id="20" name="Text Box 161"/>
        <xdr:cNvSpPr txBox="1">
          <a:spLocks noChangeArrowheads="1"/>
        </xdr:cNvSpPr>
      </xdr:nvSpPr>
      <xdr:spPr bwMode="auto">
        <a:xfrm>
          <a:off x="3502849" y="4735040"/>
          <a:ext cx="1609725" cy="301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Pérdidas en distribución</a:t>
          </a:r>
        </a:p>
        <a:p>
          <a:pPr eaLnBrk="1" hangingPunct="1">
            <a:lnSpc>
              <a:spcPts val="700"/>
            </a:lnSpc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Niveles: MT y BT</a:t>
          </a:r>
          <a:endParaRPr lang="es-ES" altLang="es-PE" sz="7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445571</xdr:colOff>
      <xdr:row>31</xdr:row>
      <xdr:rowOff>90428</xdr:rowOff>
    </xdr:from>
    <xdr:to>
      <xdr:col>6</xdr:col>
      <xdr:colOff>578921</xdr:colOff>
      <xdr:row>33</xdr:row>
      <xdr:rowOff>65378</xdr:rowOff>
    </xdr:to>
    <xdr:sp macro="" textlink="">
      <xdr:nvSpPr>
        <xdr:cNvPr id="21" name="Text Box 162"/>
        <xdr:cNvSpPr txBox="1">
          <a:spLocks noChangeArrowheads="1"/>
        </xdr:cNvSpPr>
      </xdr:nvSpPr>
      <xdr:spPr bwMode="auto">
        <a:xfrm>
          <a:off x="3493571" y="5152285"/>
          <a:ext cx="1657350" cy="301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Venta a clientes libres</a:t>
          </a:r>
        </a:p>
        <a:p>
          <a:pPr eaLnBrk="1" hangingPunct="1">
            <a:lnSpc>
              <a:spcPts val="700"/>
            </a:lnSpc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Niveles: MAT, AT, MT y BT</a:t>
          </a:r>
          <a:endParaRPr lang="es-ES" altLang="es-PE" sz="7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657225</xdr:colOff>
      <xdr:row>33</xdr:row>
      <xdr:rowOff>114300</xdr:rowOff>
    </xdr:from>
    <xdr:to>
      <xdr:col>1</xdr:col>
      <xdr:colOff>142875</xdr:colOff>
      <xdr:row>33</xdr:row>
      <xdr:rowOff>114300</xdr:rowOff>
    </xdr:to>
    <xdr:sp macro="" textlink="">
      <xdr:nvSpPr>
        <xdr:cNvPr id="37542" name="Line 138"/>
        <xdr:cNvSpPr>
          <a:spLocks noChangeShapeType="1"/>
        </xdr:cNvSpPr>
      </xdr:nvSpPr>
      <xdr:spPr bwMode="auto">
        <a:xfrm flipH="1">
          <a:off x="657225" y="55721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657225</xdr:colOff>
      <xdr:row>33</xdr:row>
      <xdr:rowOff>114300</xdr:rowOff>
    </xdr:from>
    <xdr:to>
      <xdr:col>3</xdr:col>
      <xdr:colOff>123825</xdr:colOff>
      <xdr:row>36</xdr:row>
      <xdr:rowOff>38100</xdr:rowOff>
    </xdr:to>
    <xdr:grpSp>
      <xdr:nvGrpSpPr>
        <xdr:cNvPr id="37543" name="84 Grupo"/>
        <xdr:cNvGrpSpPr>
          <a:grpSpLocks/>
        </xdr:cNvGrpSpPr>
      </xdr:nvGrpSpPr>
      <xdr:grpSpPr bwMode="auto">
        <a:xfrm>
          <a:off x="657225" y="5656118"/>
          <a:ext cx="1752600" cy="417368"/>
          <a:chOff x="660399" y="5503203"/>
          <a:chExt cx="2119201" cy="409719"/>
        </a:xfrm>
      </xdr:grpSpPr>
      <xdr:sp macro="" textlink="">
        <xdr:nvSpPr>
          <xdr:cNvPr id="37728" name="Line 139"/>
          <xdr:cNvSpPr>
            <a:spLocks noChangeShapeType="1"/>
          </xdr:cNvSpPr>
        </xdr:nvSpPr>
        <xdr:spPr bwMode="auto">
          <a:xfrm>
            <a:off x="660399" y="5507534"/>
            <a:ext cx="1032454" cy="4053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29" name="Line 140"/>
          <xdr:cNvSpPr>
            <a:spLocks noChangeShapeType="1"/>
          </xdr:cNvSpPr>
        </xdr:nvSpPr>
        <xdr:spPr bwMode="auto">
          <a:xfrm flipV="1">
            <a:off x="1684194" y="5503203"/>
            <a:ext cx="1095406" cy="40971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142875</xdr:colOff>
      <xdr:row>30</xdr:row>
      <xdr:rowOff>9525</xdr:rowOff>
    </xdr:from>
    <xdr:to>
      <xdr:col>1</xdr:col>
      <xdr:colOff>142875</xdr:colOff>
      <xdr:row>33</xdr:row>
      <xdr:rowOff>114300</xdr:rowOff>
    </xdr:to>
    <xdr:sp macro="" textlink="">
      <xdr:nvSpPr>
        <xdr:cNvPr id="37544" name="Line 150"/>
        <xdr:cNvSpPr>
          <a:spLocks noChangeShapeType="1"/>
        </xdr:cNvSpPr>
      </xdr:nvSpPr>
      <xdr:spPr bwMode="auto">
        <a:xfrm>
          <a:off x="904875" y="4981575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173181</xdr:colOff>
      <xdr:row>35</xdr:row>
      <xdr:rowOff>154134</xdr:rowOff>
    </xdr:from>
    <xdr:to>
      <xdr:col>3</xdr:col>
      <xdr:colOff>458931</xdr:colOff>
      <xdr:row>38</xdr:row>
      <xdr:rowOff>13004</xdr:rowOff>
    </xdr:to>
    <xdr:sp macro="" textlink="">
      <xdr:nvSpPr>
        <xdr:cNvPr id="28" name="Text Box 163"/>
        <xdr:cNvSpPr txBox="1">
          <a:spLocks noChangeArrowheads="1"/>
        </xdr:cNvSpPr>
      </xdr:nvSpPr>
      <xdr:spPr bwMode="auto">
        <a:xfrm>
          <a:off x="935181" y="5760895"/>
          <a:ext cx="1809750" cy="33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800" b="1">
              <a:latin typeface="Arial" panose="020B0604020202020204" pitchFamily="34" charset="0"/>
            </a:rPr>
            <a:t>Venta a clientes regulados </a:t>
          </a:r>
          <a:r>
            <a:rPr lang="es-MX" altLang="es-PE" sz="900" b="1" baseline="30000">
              <a:latin typeface="Arial" panose="020B0604020202020204" pitchFamily="34" charset="0"/>
            </a:rPr>
            <a:t>2</a:t>
          </a:r>
        </a:p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800" b="1">
              <a:latin typeface="Arial" panose="020B0604020202020204" pitchFamily="34" charset="0"/>
            </a:rPr>
            <a:t>Niveles: MAT, AT, MT y BT</a:t>
          </a:r>
          <a:endParaRPr lang="es-ES" altLang="es-PE" sz="8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495300</xdr:colOff>
      <xdr:row>18</xdr:row>
      <xdr:rowOff>95250</xdr:rowOff>
    </xdr:from>
    <xdr:to>
      <xdr:col>11</xdr:col>
      <xdr:colOff>676275</xdr:colOff>
      <xdr:row>20</xdr:row>
      <xdr:rowOff>114300</xdr:rowOff>
    </xdr:to>
    <xdr:grpSp>
      <xdr:nvGrpSpPr>
        <xdr:cNvPr id="37546" name="60 Grupo"/>
        <xdr:cNvGrpSpPr>
          <a:grpSpLocks/>
        </xdr:cNvGrpSpPr>
      </xdr:nvGrpSpPr>
      <xdr:grpSpPr bwMode="auto">
        <a:xfrm>
          <a:off x="7353300" y="3169227"/>
          <a:ext cx="1704975" cy="348096"/>
          <a:chOff x="7343773" y="3035877"/>
          <a:chExt cx="1704975" cy="337706"/>
        </a:xfrm>
      </xdr:grpSpPr>
      <xdr:sp macro="" textlink="">
        <xdr:nvSpPr>
          <xdr:cNvPr id="12" name="Rectangle 174"/>
          <xdr:cNvSpPr>
            <a:spLocks noChangeArrowheads="1"/>
          </xdr:cNvSpPr>
        </xdr:nvSpPr>
        <xdr:spPr bwMode="auto">
          <a:xfrm>
            <a:off x="7343773" y="3035877"/>
            <a:ext cx="942975" cy="337706"/>
          </a:xfrm>
          <a:prstGeom prst="rect">
            <a:avLst/>
          </a:prstGeom>
          <a:solidFill>
            <a:schemeClr val="bg2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 algn="r" eaLnBrk="1" fontAlgn="b" hangingPunct="1">
              <a:spcBef>
                <a:spcPct val="0"/>
              </a:spcBef>
              <a:buClrTx/>
              <a:buSzTx/>
              <a:buFontTx/>
              <a:buNone/>
            </a:pPr>
            <a:r>
              <a:rPr lang="es-ES" altLang="es-PE" sz="1600">
                <a:latin typeface="Arial" panose="020B0604020202020204" pitchFamily="34" charset="0"/>
              </a:rPr>
              <a:t> 3 279</a:t>
            </a:r>
            <a:endParaRPr lang="es-ES" altLang="es-PE" sz="1600">
              <a:latin typeface="Times New Roman" panose="02020603050405020304" pitchFamily="18" charset="0"/>
            </a:endParaRPr>
          </a:p>
        </xdr:txBody>
      </xdr:sp>
      <xdr:sp macro="" textlink="">
        <xdr:nvSpPr>
          <xdr:cNvPr id="29" name="Rectangle 173"/>
          <xdr:cNvSpPr>
            <a:spLocks noChangeArrowheads="1"/>
          </xdr:cNvSpPr>
        </xdr:nvSpPr>
        <xdr:spPr bwMode="auto">
          <a:xfrm>
            <a:off x="8248648" y="3035877"/>
            <a:ext cx="800100" cy="337706"/>
          </a:xfrm>
          <a:prstGeom prst="rect">
            <a:avLst/>
          </a:prstGeom>
          <a:solidFill>
            <a:srgbClr val="FFFFCC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 algn="ctr" eaLnBrk="1" fontAlgn="b" hangingPunct="1">
              <a:spcBef>
                <a:spcPct val="0"/>
              </a:spcBef>
              <a:buClrTx/>
              <a:buSzTx/>
              <a:buFontTx/>
              <a:buNone/>
            </a:pPr>
            <a:r>
              <a:rPr lang="es-ES" altLang="es-PE" sz="1200" b="1">
                <a:latin typeface="Arial" panose="020B0604020202020204" pitchFamily="34" charset="0"/>
              </a:rPr>
              <a:t>5,97%</a:t>
            </a:r>
          </a:p>
        </xdr:txBody>
      </xdr:sp>
    </xdr:grpSp>
    <xdr:clientData/>
  </xdr:twoCellAnchor>
  <xdr:twoCellAnchor>
    <xdr:from>
      <xdr:col>6</xdr:col>
      <xdr:colOff>749013</xdr:colOff>
      <xdr:row>18</xdr:row>
      <xdr:rowOff>126425</xdr:rowOff>
    </xdr:from>
    <xdr:to>
      <xdr:col>9</xdr:col>
      <xdr:colOff>459797</xdr:colOff>
      <xdr:row>20</xdr:row>
      <xdr:rowOff>108239</xdr:rowOff>
    </xdr:to>
    <xdr:sp macro="" textlink="">
      <xdr:nvSpPr>
        <xdr:cNvPr id="30" name="AutoShape 175"/>
        <xdr:cNvSpPr>
          <a:spLocks noChangeArrowheads="1"/>
        </xdr:cNvSpPr>
      </xdr:nvSpPr>
      <xdr:spPr bwMode="auto">
        <a:xfrm>
          <a:off x="5321013" y="3009902"/>
          <a:ext cx="1996784" cy="302201"/>
        </a:xfrm>
        <a:prstGeom prst="homePlate">
          <a:avLst>
            <a:gd name="adj" fmla="val 84477"/>
          </a:avLst>
        </a:prstGeom>
        <a:solidFill>
          <a:srgbClr val="FFCC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600" b="1">
              <a:latin typeface="Arial" panose="020B0604020202020204" pitchFamily="34" charset="0"/>
            </a:rPr>
            <a:t>Pérdidas durante el transporte de energía en líneas de transmisión principal y secundaria</a:t>
          </a:r>
          <a:endParaRPr lang="es-ES" altLang="es-PE" sz="6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504825</xdr:colOff>
      <xdr:row>22</xdr:row>
      <xdr:rowOff>76200</xdr:rowOff>
    </xdr:from>
    <xdr:to>
      <xdr:col>11</xdr:col>
      <xdr:colOff>685800</xdr:colOff>
      <xdr:row>24</xdr:row>
      <xdr:rowOff>85725</xdr:rowOff>
    </xdr:to>
    <xdr:grpSp>
      <xdr:nvGrpSpPr>
        <xdr:cNvPr id="37548" name="28805 Grupo"/>
        <xdr:cNvGrpSpPr>
          <a:grpSpLocks/>
        </xdr:cNvGrpSpPr>
      </xdr:nvGrpSpPr>
      <xdr:grpSpPr bwMode="auto">
        <a:xfrm>
          <a:off x="7362825" y="3808268"/>
          <a:ext cx="1704975" cy="338571"/>
          <a:chOff x="7343773" y="3487883"/>
          <a:chExt cx="1704975" cy="329911"/>
        </a:xfrm>
      </xdr:grpSpPr>
      <xdr:sp macro="" textlink="">
        <xdr:nvSpPr>
          <xdr:cNvPr id="11" name="Rectangle 179"/>
          <xdr:cNvSpPr>
            <a:spLocks noChangeArrowheads="1"/>
          </xdr:cNvSpPr>
        </xdr:nvSpPr>
        <xdr:spPr bwMode="auto">
          <a:xfrm>
            <a:off x="7343773" y="3487883"/>
            <a:ext cx="942975" cy="329911"/>
          </a:xfrm>
          <a:prstGeom prst="rect">
            <a:avLst/>
          </a:prstGeom>
          <a:solidFill>
            <a:schemeClr val="bg2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 algn="r" eaLnBrk="1" fontAlgn="b" hangingPunct="1">
              <a:spcBef>
                <a:spcPct val="0"/>
              </a:spcBef>
              <a:buClrTx/>
              <a:buSzTx/>
              <a:buFontTx/>
              <a:buNone/>
            </a:pPr>
            <a:r>
              <a:rPr lang="es-ES" altLang="es-PE" sz="1600">
                <a:latin typeface="Arial" panose="020B0604020202020204" pitchFamily="34" charset="0"/>
              </a:rPr>
              <a:t> 23 843</a:t>
            </a:r>
            <a:endParaRPr lang="es-ES" altLang="es-PE" sz="1600">
              <a:latin typeface="Times New Roman" panose="02020603050405020304" pitchFamily="18" charset="0"/>
            </a:endParaRPr>
          </a:p>
        </xdr:txBody>
      </xdr:sp>
      <xdr:sp macro="" textlink="">
        <xdr:nvSpPr>
          <xdr:cNvPr id="31" name="Rectangle 178"/>
          <xdr:cNvSpPr>
            <a:spLocks noChangeArrowheads="1"/>
          </xdr:cNvSpPr>
        </xdr:nvSpPr>
        <xdr:spPr bwMode="auto">
          <a:xfrm>
            <a:off x="8248648" y="3487883"/>
            <a:ext cx="800100" cy="329911"/>
          </a:xfrm>
          <a:prstGeom prst="rect">
            <a:avLst/>
          </a:prstGeom>
          <a:solidFill>
            <a:srgbClr val="FFFFCC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 algn="ctr" eaLnBrk="1" fontAlgn="b" hangingPunct="1">
              <a:spcBef>
                <a:spcPct val="0"/>
              </a:spcBef>
              <a:buClrTx/>
              <a:buSzTx/>
              <a:buFontTx/>
              <a:buNone/>
            </a:pPr>
            <a:r>
              <a:rPr lang="es-ES" altLang="es-PE" sz="1200" b="1">
                <a:latin typeface="Arial" panose="020B0604020202020204" pitchFamily="34" charset="0"/>
              </a:rPr>
              <a:t>43,43%</a:t>
            </a:r>
            <a:endParaRPr lang="es-ES" altLang="es-PE" sz="1200" b="1">
              <a:latin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6</xdr:col>
      <xdr:colOff>740353</xdr:colOff>
      <xdr:row>22</xdr:row>
      <xdr:rowOff>72739</xdr:rowOff>
    </xdr:from>
    <xdr:to>
      <xdr:col>9</xdr:col>
      <xdr:colOff>405244</xdr:colOff>
      <xdr:row>24</xdr:row>
      <xdr:rowOff>82262</xdr:rowOff>
    </xdr:to>
    <xdr:sp macro="" textlink="">
      <xdr:nvSpPr>
        <xdr:cNvPr id="32" name="AutoShape 180"/>
        <xdr:cNvSpPr>
          <a:spLocks noChangeArrowheads="1"/>
        </xdr:cNvSpPr>
      </xdr:nvSpPr>
      <xdr:spPr bwMode="auto">
        <a:xfrm>
          <a:off x="5312353" y="3596989"/>
          <a:ext cx="1950891" cy="329909"/>
        </a:xfrm>
        <a:prstGeom prst="homePlate">
          <a:avLst>
            <a:gd name="adj" fmla="val 79792"/>
          </a:avLst>
        </a:prstGeom>
        <a:solidFill>
          <a:srgbClr val="FFCC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600" b="1">
              <a:latin typeface="Arial" panose="020B0604020202020204" pitchFamily="34" charset="0"/>
            </a:rPr>
            <a:t> Clientes libres de las</a:t>
          </a:r>
        </a:p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600" b="1">
              <a:latin typeface="Arial" panose="020B0604020202020204" pitchFamily="34" charset="0"/>
            </a:rPr>
            <a:t>empresas generadoras</a:t>
          </a:r>
          <a:endParaRPr lang="es-ES" altLang="es-PE" sz="6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485775</xdr:colOff>
      <xdr:row>25</xdr:row>
      <xdr:rowOff>123825</xdr:rowOff>
    </xdr:from>
    <xdr:to>
      <xdr:col>11</xdr:col>
      <xdr:colOff>695325</xdr:colOff>
      <xdr:row>28</xdr:row>
      <xdr:rowOff>9525</xdr:rowOff>
    </xdr:to>
    <xdr:grpSp>
      <xdr:nvGrpSpPr>
        <xdr:cNvPr id="37550" name="68 Grupo"/>
        <xdr:cNvGrpSpPr>
          <a:grpSpLocks/>
        </xdr:cNvGrpSpPr>
      </xdr:nvGrpSpPr>
      <xdr:grpSpPr bwMode="auto">
        <a:xfrm>
          <a:off x="7343775" y="4349461"/>
          <a:ext cx="1733550" cy="379269"/>
          <a:chOff x="7334248" y="4212650"/>
          <a:chExt cx="1733550" cy="368012"/>
        </a:xfrm>
      </xdr:grpSpPr>
      <xdr:sp macro="" textlink="">
        <xdr:nvSpPr>
          <xdr:cNvPr id="33" name="Rectangle 181"/>
          <xdr:cNvSpPr>
            <a:spLocks noChangeArrowheads="1"/>
          </xdr:cNvSpPr>
        </xdr:nvSpPr>
        <xdr:spPr bwMode="auto">
          <a:xfrm>
            <a:off x="8277223" y="4212650"/>
            <a:ext cx="790575" cy="368012"/>
          </a:xfrm>
          <a:prstGeom prst="rect">
            <a:avLst/>
          </a:prstGeom>
          <a:solidFill>
            <a:srgbClr val="FFFFCC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 algn="ctr" eaLnBrk="1" fontAlgn="b" hangingPunct="1">
              <a:spcBef>
                <a:spcPct val="0"/>
              </a:spcBef>
              <a:buClrTx/>
              <a:buSzTx/>
              <a:buFontTx/>
              <a:buNone/>
            </a:pPr>
            <a:r>
              <a:rPr lang="es-ES" altLang="es-PE" sz="1200" b="1">
                <a:latin typeface="Arial" panose="020B0604020202020204" pitchFamily="34" charset="0"/>
              </a:rPr>
              <a:t>0,90%</a:t>
            </a:r>
            <a:endParaRPr lang="es-ES" altLang="es-PE" sz="1200" b="1">
              <a:latin typeface="Times New Roman" panose="02020603050405020304" pitchFamily="18" charset="0"/>
            </a:endParaRPr>
          </a:p>
        </xdr:txBody>
      </xdr:sp>
      <xdr:sp macro="" textlink="">
        <xdr:nvSpPr>
          <xdr:cNvPr id="34" name="Rectangle 182"/>
          <xdr:cNvSpPr>
            <a:spLocks noChangeArrowheads="1"/>
          </xdr:cNvSpPr>
        </xdr:nvSpPr>
        <xdr:spPr bwMode="auto">
          <a:xfrm>
            <a:off x="7334248" y="4212650"/>
            <a:ext cx="942975" cy="368012"/>
          </a:xfrm>
          <a:prstGeom prst="rect">
            <a:avLst/>
          </a:prstGeom>
          <a:solidFill>
            <a:schemeClr val="bg2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 algn="r" eaLnBrk="1" fontAlgn="b" hangingPunct="1">
              <a:spcBef>
                <a:spcPct val="0"/>
              </a:spcBef>
              <a:buClrTx/>
              <a:buSzTx/>
              <a:buFontTx/>
              <a:buNone/>
            </a:pPr>
            <a:r>
              <a:rPr lang="es-ES" altLang="es-PE" sz="1600">
                <a:latin typeface="Arial" panose="020B0604020202020204" pitchFamily="34" charset="0"/>
              </a:rPr>
              <a:t> 495</a:t>
            </a:r>
            <a:endParaRPr lang="es-ES" altLang="es-PE" sz="1600">
              <a:latin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6</xdr:col>
      <xdr:colOff>478971</xdr:colOff>
      <xdr:row>25</xdr:row>
      <xdr:rowOff>135949</xdr:rowOff>
    </xdr:from>
    <xdr:to>
      <xdr:col>9</xdr:col>
      <xdr:colOff>413902</xdr:colOff>
      <xdr:row>27</xdr:row>
      <xdr:rowOff>134216</xdr:rowOff>
    </xdr:to>
    <xdr:sp macro="" textlink="">
      <xdr:nvSpPr>
        <xdr:cNvPr id="35" name="AutoShape 183"/>
        <xdr:cNvSpPr>
          <a:spLocks noChangeArrowheads="1"/>
        </xdr:cNvSpPr>
      </xdr:nvSpPr>
      <xdr:spPr bwMode="auto">
        <a:xfrm>
          <a:off x="5050971" y="4218092"/>
          <a:ext cx="2220931" cy="324838"/>
        </a:xfrm>
        <a:prstGeom prst="homePlate">
          <a:avLst>
            <a:gd name="adj" fmla="val 84477"/>
          </a:avLst>
        </a:prstGeom>
        <a:solidFill>
          <a:srgbClr val="99CC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600" b="1">
              <a:latin typeface="Arial" panose="020B0604020202020204" pitchFamily="34" charset="0"/>
            </a:rPr>
            <a:t>Pérdidas durante el transporte de energía en líneas de transmisión secundaria</a:t>
          </a:r>
          <a:endParaRPr lang="es-ES" altLang="es-PE" sz="6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495300</xdr:colOff>
      <xdr:row>28</xdr:row>
      <xdr:rowOff>114300</xdr:rowOff>
    </xdr:from>
    <xdr:to>
      <xdr:col>11</xdr:col>
      <xdr:colOff>695325</xdr:colOff>
      <xdr:row>30</xdr:row>
      <xdr:rowOff>152400</xdr:rowOff>
    </xdr:to>
    <xdr:grpSp>
      <xdr:nvGrpSpPr>
        <xdr:cNvPr id="37552" name="71 Grupo"/>
        <xdr:cNvGrpSpPr>
          <a:grpSpLocks/>
        </xdr:cNvGrpSpPr>
      </xdr:nvGrpSpPr>
      <xdr:grpSpPr bwMode="auto">
        <a:xfrm>
          <a:off x="7353300" y="4833505"/>
          <a:ext cx="1724025" cy="367145"/>
          <a:chOff x="7334248" y="4674179"/>
          <a:chExt cx="1724025" cy="358487"/>
        </a:xfrm>
      </xdr:grpSpPr>
      <xdr:sp macro="" textlink="">
        <xdr:nvSpPr>
          <xdr:cNvPr id="36" name="Rectangle 184"/>
          <xdr:cNvSpPr>
            <a:spLocks noChangeArrowheads="1"/>
          </xdr:cNvSpPr>
        </xdr:nvSpPr>
        <xdr:spPr bwMode="auto">
          <a:xfrm>
            <a:off x="8267698" y="4674179"/>
            <a:ext cx="790575" cy="358487"/>
          </a:xfrm>
          <a:prstGeom prst="rect">
            <a:avLst/>
          </a:prstGeom>
          <a:solidFill>
            <a:srgbClr val="FFFFCC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 algn="ctr" eaLnBrk="1" fontAlgn="b" hangingPunct="1">
              <a:spcBef>
                <a:spcPct val="0"/>
              </a:spcBef>
              <a:buClrTx/>
              <a:buSzTx/>
              <a:buFontTx/>
              <a:buNone/>
            </a:pPr>
            <a:r>
              <a:rPr lang="es-ES" altLang="es-PE" sz="1200" b="1">
                <a:latin typeface="Arial" panose="020B0604020202020204" pitchFamily="34" charset="0"/>
              </a:rPr>
              <a:t>3,75%</a:t>
            </a:r>
            <a:endParaRPr lang="es-ES" altLang="es-PE" sz="1200" b="1">
              <a:latin typeface="Times New Roman" panose="02020603050405020304" pitchFamily="18" charset="0"/>
            </a:endParaRPr>
          </a:p>
        </xdr:txBody>
      </xdr:sp>
      <xdr:sp macro="" textlink="">
        <xdr:nvSpPr>
          <xdr:cNvPr id="37" name="Rectangle 185"/>
          <xdr:cNvSpPr>
            <a:spLocks noChangeArrowheads="1"/>
          </xdr:cNvSpPr>
        </xdr:nvSpPr>
        <xdr:spPr bwMode="auto">
          <a:xfrm>
            <a:off x="7334248" y="4674179"/>
            <a:ext cx="933450" cy="358487"/>
          </a:xfrm>
          <a:prstGeom prst="rect">
            <a:avLst/>
          </a:prstGeom>
          <a:solidFill>
            <a:schemeClr val="bg2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 algn="r" eaLnBrk="1" fontAlgn="b" hangingPunct="1">
              <a:spcBef>
                <a:spcPct val="0"/>
              </a:spcBef>
              <a:buClrTx/>
              <a:buSzTx/>
              <a:buFontTx/>
              <a:buNone/>
            </a:pPr>
            <a:r>
              <a:rPr lang="es-ES" altLang="es-PE" sz="1600">
                <a:latin typeface="Arial" panose="020B0604020202020204" pitchFamily="34" charset="0"/>
              </a:rPr>
              <a:t> 2</a:t>
            </a:r>
            <a:r>
              <a:rPr lang="es-ES" altLang="es-PE" sz="1600" baseline="0">
                <a:latin typeface="Arial" panose="020B0604020202020204" pitchFamily="34" charset="0"/>
              </a:rPr>
              <a:t> 059</a:t>
            </a:r>
            <a:endParaRPr lang="es-ES" altLang="es-PE" sz="1600">
              <a:latin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6</xdr:col>
      <xdr:colOff>473530</xdr:colOff>
      <xdr:row>28</xdr:row>
      <xdr:rowOff>148938</xdr:rowOff>
    </xdr:from>
    <xdr:to>
      <xdr:col>9</xdr:col>
      <xdr:colOff>413904</xdr:colOff>
      <xdr:row>30</xdr:row>
      <xdr:rowOff>139414</xdr:rowOff>
    </xdr:to>
    <xdr:sp macro="" textlink="">
      <xdr:nvSpPr>
        <xdr:cNvPr id="38" name="AutoShape 186"/>
        <xdr:cNvSpPr>
          <a:spLocks noChangeArrowheads="1"/>
        </xdr:cNvSpPr>
      </xdr:nvSpPr>
      <xdr:spPr bwMode="auto">
        <a:xfrm>
          <a:off x="5045530" y="4720938"/>
          <a:ext cx="2226374" cy="317047"/>
        </a:xfrm>
        <a:prstGeom prst="homePlate">
          <a:avLst>
            <a:gd name="adj" fmla="val 84477"/>
          </a:avLst>
        </a:prstGeom>
        <a:solidFill>
          <a:srgbClr val="99CC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600" b="1">
              <a:latin typeface="Arial" panose="020B0604020202020204" pitchFamily="34" charset="0"/>
            </a:rPr>
            <a:t>Pérdidas durante el transporte de energía en líneas de distribución primaria y secundaria</a:t>
          </a:r>
          <a:endParaRPr lang="es-ES" altLang="es-PE" sz="6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495300</xdr:colOff>
      <xdr:row>31</xdr:row>
      <xdr:rowOff>95250</xdr:rowOff>
    </xdr:from>
    <xdr:to>
      <xdr:col>11</xdr:col>
      <xdr:colOff>695325</xdr:colOff>
      <xdr:row>33</xdr:row>
      <xdr:rowOff>133350</xdr:rowOff>
    </xdr:to>
    <xdr:grpSp>
      <xdr:nvGrpSpPr>
        <xdr:cNvPr id="37554" name="75 Grupo"/>
        <xdr:cNvGrpSpPr>
          <a:grpSpLocks/>
        </xdr:cNvGrpSpPr>
      </xdr:nvGrpSpPr>
      <xdr:grpSpPr bwMode="auto">
        <a:xfrm>
          <a:off x="7353300" y="5308023"/>
          <a:ext cx="1724025" cy="367145"/>
          <a:chOff x="7334248" y="5154758"/>
          <a:chExt cx="1724025" cy="368012"/>
        </a:xfrm>
      </xdr:grpSpPr>
      <xdr:sp macro="" textlink="">
        <xdr:nvSpPr>
          <xdr:cNvPr id="39" name="Rectangle 187"/>
          <xdr:cNvSpPr>
            <a:spLocks noChangeArrowheads="1"/>
          </xdr:cNvSpPr>
        </xdr:nvSpPr>
        <xdr:spPr bwMode="auto">
          <a:xfrm>
            <a:off x="8267698" y="5154758"/>
            <a:ext cx="790575" cy="368012"/>
          </a:xfrm>
          <a:prstGeom prst="rect">
            <a:avLst/>
          </a:prstGeom>
          <a:solidFill>
            <a:srgbClr val="FFFFCC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 algn="ctr" eaLnBrk="1" fontAlgn="b" hangingPunct="1">
              <a:spcBef>
                <a:spcPct val="0"/>
              </a:spcBef>
              <a:buClrTx/>
              <a:buSzTx/>
              <a:buFontTx/>
              <a:buNone/>
            </a:pPr>
            <a:r>
              <a:rPr lang="es-ES" altLang="es-PE" sz="1200" b="1">
                <a:latin typeface="Arial" panose="020B0604020202020204" pitchFamily="34" charset="0"/>
              </a:rPr>
              <a:t>5,24%</a:t>
            </a:r>
          </a:p>
        </xdr:txBody>
      </xdr:sp>
      <xdr:sp macro="" textlink="">
        <xdr:nvSpPr>
          <xdr:cNvPr id="40" name="Rectangle 188"/>
          <xdr:cNvSpPr>
            <a:spLocks noChangeArrowheads="1"/>
          </xdr:cNvSpPr>
        </xdr:nvSpPr>
        <xdr:spPr bwMode="auto">
          <a:xfrm>
            <a:off x="7334248" y="5154758"/>
            <a:ext cx="933450" cy="368012"/>
          </a:xfrm>
          <a:prstGeom prst="rect">
            <a:avLst/>
          </a:prstGeom>
          <a:solidFill>
            <a:schemeClr val="bg2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 algn="r" eaLnBrk="1" fontAlgn="b" hangingPunct="1">
              <a:spcBef>
                <a:spcPct val="0"/>
              </a:spcBef>
              <a:buClrTx/>
              <a:buSzTx/>
              <a:buFontTx/>
              <a:buNone/>
            </a:pPr>
            <a:r>
              <a:rPr lang="es-ES" altLang="es-PE" sz="1600">
                <a:latin typeface="Arial" panose="020B0604020202020204" pitchFamily="34" charset="0"/>
              </a:rPr>
              <a:t> 2 875</a:t>
            </a:r>
            <a:endParaRPr lang="es-ES" altLang="es-PE" sz="1600">
              <a:latin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6</xdr:col>
      <xdr:colOff>468086</xdr:colOff>
      <xdr:row>31</xdr:row>
      <xdr:rowOff>114301</xdr:rowOff>
    </xdr:from>
    <xdr:to>
      <xdr:col>9</xdr:col>
      <xdr:colOff>405243</xdr:colOff>
      <xdr:row>33</xdr:row>
      <xdr:rowOff>90920</xdr:rowOff>
    </xdr:to>
    <xdr:sp macro="" textlink="">
      <xdr:nvSpPr>
        <xdr:cNvPr id="41" name="AutoShape 189"/>
        <xdr:cNvSpPr>
          <a:spLocks noChangeArrowheads="1"/>
        </xdr:cNvSpPr>
      </xdr:nvSpPr>
      <xdr:spPr bwMode="auto">
        <a:xfrm>
          <a:off x="5040086" y="5176158"/>
          <a:ext cx="2223157" cy="303191"/>
        </a:xfrm>
        <a:prstGeom prst="homePlate">
          <a:avLst>
            <a:gd name="adj" fmla="val 85315"/>
          </a:avLst>
        </a:prstGeom>
        <a:solidFill>
          <a:srgbClr val="99CC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600" b="1">
              <a:latin typeface="Arial" panose="020B0604020202020204" pitchFamily="34" charset="0"/>
            </a:rPr>
            <a:t> Clientes libres de las</a:t>
          </a:r>
        </a:p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600" b="1">
              <a:latin typeface="Arial" panose="020B0604020202020204" pitchFamily="34" charset="0"/>
            </a:rPr>
            <a:t>empresas distribuidoras</a:t>
          </a:r>
          <a:endParaRPr lang="es-ES" altLang="es-PE" sz="6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381000</xdr:colOff>
      <xdr:row>35</xdr:row>
      <xdr:rowOff>142875</xdr:rowOff>
    </xdr:from>
    <xdr:to>
      <xdr:col>7</xdr:col>
      <xdr:colOff>752475</xdr:colOff>
      <xdr:row>38</xdr:row>
      <xdr:rowOff>9525</xdr:rowOff>
    </xdr:to>
    <xdr:grpSp>
      <xdr:nvGrpSpPr>
        <xdr:cNvPr id="37556" name="81 Grupo"/>
        <xdr:cNvGrpSpPr>
          <a:grpSpLocks/>
        </xdr:cNvGrpSpPr>
      </xdr:nvGrpSpPr>
      <xdr:grpSpPr bwMode="auto">
        <a:xfrm>
          <a:off x="4191000" y="6013739"/>
          <a:ext cx="1895475" cy="360218"/>
          <a:chOff x="4210049" y="5692487"/>
          <a:chExt cx="1895474" cy="368013"/>
        </a:xfrm>
      </xdr:grpSpPr>
      <xdr:sp macro="" textlink="">
        <xdr:nvSpPr>
          <xdr:cNvPr id="42" name="Rectangle 190"/>
          <xdr:cNvSpPr>
            <a:spLocks noChangeArrowheads="1"/>
          </xdr:cNvSpPr>
        </xdr:nvSpPr>
        <xdr:spPr bwMode="auto">
          <a:xfrm>
            <a:off x="5200648" y="5692487"/>
            <a:ext cx="904875" cy="368013"/>
          </a:xfrm>
          <a:prstGeom prst="rect">
            <a:avLst/>
          </a:prstGeom>
          <a:solidFill>
            <a:srgbClr val="FFFFCC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 algn="ctr" eaLnBrk="1" fontAlgn="b" hangingPunct="1">
              <a:spcBef>
                <a:spcPct val="0"/>
              </a:spcBef>
              <a:buClrTx/>
              <a:buSzTx/>
              <a:buFontTx/>
              <a:buNone/>
            </a:pPr>
            <a:r>
              <a:rPr lang="es-ES" altLang="es-PE" sz="1200" b="1">
                <a:latin typeface="Arial" panose="020B0604020202020204" pitchFamily="34" charset="0"/>
              </a:rPr>
              <a:t>34,96%</a:t>
            </a:r>
            <a:endParaRPr lang="es-ES" altLang="es-PE" sz="1200" b="1">
              <a:latin typeface="Times New Roman" panose="02020603050405020304" pitchFamily="18" charset="0"/>
            </a:endParaRPr>
          </a:p>
        </xdr:txBody>
      </xdr:sp>
      <xdr:sp macro="" textlink="">
        <xdr:nvSpPr>
          <xdr:cNvPr id="43" name="Rectangle 191"/>
          <xdr:cNvSpPr>
            <a:spLocks noChangeArrowheads="1"/>
          </xdr:cNvSpPr>
        </xdr:nvSpPr>
        <xdr:spPr bwMode="auto">
          <a:xfrm>
            <a:off x="4210049" y="5692487"/>
            <a:ext cx="990599" cy="368013"/>
          </a:xfrm>
          <a:prstGeom prst="rect">
            <a:avLst/>
          </a:prstGeom>
          <a:solidFill>
            <a:schemeClr val="bg2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 algn="r" eaLnBrk="1" fontAlgn="b" hangingPunct="1">
              <a:spcBef>
                <a:spcPct val="0"/>
              </a:spcBef>
              <a:buClrTx/>
              <a:buSzTx/>
              <a:buFontTx/>
              <a:buNone/>
            </a:pPr>
            <a:r>
              <a:rPr lang="es-ES" altLang="es-PE" sz="1600">
                <a:latin typeface="Arial" panose="020B0604020202020204" pitchFamily="34" charset="0"/>
              </a:rPr>
              <a:t> 19 188</a:t>
            </a:r>
            <a:endParaRPr lang="es-ES" altLang="es-PE" sz="1600">
              <a:latin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3</xdr:col>
      <xdr:colOff>320387</xdr:colOff>
      <xdr:row>36</xdr:row>
      <xdr:rowOff>7794</xdr:rowOff>
    </xdr:from>
    <xdr:to>
      <xdr:col>5</xdr:col>
      <xdr:colOff>268431</xdr:colOff>
      <xdr:row>38</xdr:row>
      <xdr:rowOff>0</xdr:rowOff>
    </xdr:to>
    <xdr:sp macro="" textlink="">
      <xdr:nvSpPr>
        <xdr:cNvPr id="44" name="AutoShape 192"/>
        <xdr:cNvSpPr>
          <a:spLocks noChangeArrowheads="1"/>
        </xdr:cNvSpPr>
      </xdr:nvSpPr>
      <xdr:spPr bwMode="auto">
        <a:xfrm>
          <a:off x="2606387" y="5774749"/>
          <a:ext cx="1472044" cy="312592"/>
        </a:xfrm>
        <a:prstGeom prst="homePlate">
          <a:avLst>
            <a:gd name="adj" fmla="val 92083"/>
          </a:avLst>
        </a:prstGeom>
        <a:solidFill>
          <a:srgbClr val="99CC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algn="l"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Clientes regulados de</a:t>
          </a:r>
        </a:p>
        <a:p>
          <a:pPr algn="l"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empresas distribuidoras</a:t>
          </a:r>
          <a:endParaRPr lang="es-ES" altLang="es-PE" sz="8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676275</xdr:colOff>
      <xdr:row>6</xdr:row>
      <xdr:rowOff>142875</xdr:rowOff>
    </xdr:from>
    <xdr:to>
      <xdr:col>4</xdr:col>
      <xdr:colOff>685800</xdr:colOff>
      <xdr:row>15</xdr:row>
      <xdr:rowOff>123825</xdr:rowOff>
    </xdr:to>
    <xdr:sp macro="" textlink="">
      <xdr:nvSpPr>
        <xdr:cNvPr id="37558" name="Line 16"/>
        <xdr:cNvSpPr>
          <a:spLocks noChangeShapeType="1"/>
        </xdr:cNvSpPr>
      </xdr:nvSpPr>
      <xdr:spPr bwMode="auto">
        <a:xfrm flipH="1" flipV="1">
          <a:off x="3724275" y="1228725"/>
          <a:ext cx="952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152400</xdr:colOff>
      <xdr:row>5</xdr:row>
      <xdr:rowOff>123825</xdr:rowOff>
    </xdr:from>
    <xdr:to>
      <xdr:col>5</xdr:col>
      <xdr:colOff>323850</xdr:colOff>
      <xdr:row>5</xdr:row>
      <xdr:rowOff>123825</xdr:rowOff>
    </xdr:to>
    <xdr:sp macro="" textlink="">
      <xdr:nvSpPr>
        <xdr:cNvPr id="37559" name="Line 48"/>
        <xdr:cNvSpPr>
          <a:spLocks noChangeShapeType="1"/>
        </xdr:cNvSpPr>
      </xdr:nvSpPr>
      <xdr:spPr bwMode="auto">
        <a:xfrm flipH="1">
          <a:off x="914400" y="1047750"/>
          <a:ext cx="3219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638174</xdr:colOff>
      <xdr:row>4</xdr:row>
      <xdr:rowOff>57151</xdr:rowOff>
    </xdr:from>
    <xdr:to>
      <xdr:col>4</xdr:col>
      <xdr:colOff>742949</xdr:colOff>
      <xdr:row>6</xdr:row>
      <xdr:rowOff>2670</xdr:rowOff>
    </xdr:to>
    <xdr:sp macro="" textlink="">
      <xdr:nvSpPr>
        <xdr:cNvPr id="62" name="Text Box 159"/>
        <xdr:cNvSpPr txBox="1">
          <a:spLocks noChangeArrowheads="1"/>
        </xdr:cNvSpPr>
      </xdr:nvSpPr>
      <xdr:spPr bwMode="auto">
        <a:xfrm>
          <a:off x="1400174" y="704851"/>
          <a:ext cx="2390775" cy="269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1200" b="1">
              <a:latin typeface="Arial" panose="020B0604020202020204" pitchFamily="34" charset="0"/>
            </a:rPr>
            <a:t>PRODUCCIÓN NACIONAL</a:t>
          </a:r>
          <a:endParaRPr lang="es-ES" altLang="es-PE" sz="12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428624</xdr:colOff>
      <xdr:row>5</xdr:row>
      <xdr:rowOff>85725</xdr:rowOff>
    </xdr:from>
    <xdr:to>
      <xdr:col>4</xdr:col>
      <xdr:colOff>142874</xdr:colOff>
      <xdr:row>7</xdr:row>
      <xdr:rowOff>91068</xdr:rowOff>
    </xdr:to>
    <xdr:sp macro="" textlink="">
      <xdr:nvSpPr>
        <xdr:cNvPr id="63" name="Text Box 194"/>
        <xdr:cNvSpPr txBox="1">
          <a:spLocks noChangeArrowheads="1"/>
        </xdr:cNvSpPr>
      </xdr:nvSpPr>
      <xdr:spPr bwMode="auto">
        <a:xfrm>
          <a:off x="1952624" y="895350"/>
          <a:ext cx="1238250" cy="329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1600" b="1">
              <a:latin typeface="Times New Roman" panose="02020603050405020304" pitchFamily="18" charset="0"/>
            </a:rPr>
            <a:t>(</a:t>
          </a:r>
          <a:r>
            <a:rPr lang="es-ES" altLang="es-PE" sz="1600" b="1">
              <a:latin typeface="Arial" panose="020B0604020202020204" pitchFamily="34" charset="0"/>
            </a:rPr>
            <a:t>54 893) </a:t>
          </a:r>
          <a:endParaRPr lang="es-ES" altLang="es-PE" sz="1600" b="1">
            <a:latin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685798</xdr:colOff>
      <xdr:row>35</xdr:row>
      <xdr:rowOff>123827</xdr:rowOff>
    </xdr:from>
    <xdr:to>
      <xdr:col>12</xdr:col>
      <xdr:colOff>361948</xdr:colOff>
      <xdr:row>40</xdr:row>
      <xdr:rowOff>123827</xdr:rowOff>
    </xdr:to>
    <xdr:sp macro="" textlink="">
      <xdr:nvSpPr>
        <xdr:cNvPr id="64" name="Rectangle 221"/>
        <xdr:cNvSpPr>
          <a:spLocks noChangeArrowheads="1"/>
        </xdr:cNvSpPr>
      </xdr:nvSpPr>
      <xdr:spPr bwMode="auto">
        <a:xfrm>
          <a:off x="6781798" y="5791202"/>
          <a:ext cx="2724150" cy="809625"/>
        </a:xfrm>
        <a:prstGeom prst="rect">
          <a:avLst/>
        </a:prstGeom>
        <a:solidFill>
          <a:srgbClr val="003A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algn="ctr" eaLnBrk="1" hangingPunct="1">
            <a:lnSpc>
              <a:spcPts val="1000"/>
            </a:lnSpc>
            <a:spcBef>
              <a:spcPct val="0"/>
            </a:spcBef>
            <a:buClrTx/>
            <a:buSzTx/>
            <a:buFontTx/>
            <a:buNone/>
          </a:pPr>
          <a:r>
            <a:rPr lang="es-MX" altLang="es-PE" sz="1000" b="1" i="1">
              <a:solidFill>
                <a:schemeClr val="bg1"/>
              </a:solidFill>
              <a:latin typeface="Arial" panose="020B0604020202020204" pitchFamily="34" charset="0"/>
            </a:rPr>
            <a:t>EFICIENCIA DEL SUBSECTOR ELÉCTRICO </a:t>
          </a:r>
        </a:p>
        <a:p>
          <a:pPr eaLnBrk="1" hangingPunct="1">
            <a:lnSpc>
              <a:spcPts val="1600"/>
            </a:lnSpc>
            <a:spcBef>
              <a:spcPct val="0"/>
            </a:spcBef>
            <a:buClrTx/>
            <a:buSzTx/>
            <a:buFontTx/>
            <a:buNone/>
          </a:pPr>
          <a:r>
            <a:rPr lang="es-MX" altLang="es-PE" sz="1000" b="1" i="1">
              <a:solidFill>
                <a:schemeClr val="bg1"/>
              </a:solidFill>
              <a:latin typeface="Arial" panose="020B0604020202020204" pitchFamily="34" charset="0"/>
            </a:rPr>
            <a:t> CONSUMO FINAL  =     </a:t>
          </a:r>
          <a:r>
            <a:rPr lang="es-ES" altLang="es-PE" sz="1600" b="1">
              <a:solidFill>
                <a:schemeClr val="bg1"/>
              </a:solidFill>
              <a:latin typeface="Arial" panose="020B0604020202020204" pitchFamily="34" charset="0"/>
            </a:rPr>
            <a:t>87,89%</a:t>
          </a:r>
          <a:endParaRPr lang="es-MX" altLang="es-PE" sz="1000" b="1" i="1">
            <a:solidFill>
              <a:schemeClr val="bg1"/>
            </a:solidFill>
            <a:latin typeface="Arial" panose="020B0604020202020204" pitchFamily="34" charset="0"/>
          </a:endParaRPr>
        </a:p>
        <a:p>
          <a:pPr eaLnBrk="1" hangingPunct="1">
            <a:lnSpc>
              <a:spcPts val="1000"/>
            </a:lnSpc>
            <a:spcBef>
              <a:spcPct val="0"/>
            </a:spcBef>
            <a:buClrTx/>
            <a:buSzTx/>
            <a:buFontTx/>
            <a:buNone/>
          </a:pPr>
          <a:r>
            <a:rPr lang="es-MX" altLang="es-PE" sz="1000" b="1" i="1">
              <a:solidFill>
                <a:schemeClr val="bg1"/>
              </a:solidFill>
              <a:latin typeface="Arial" panose="020B0604020202020204" pitchFamily="34" charset="0"/>
            </a:rPr>
            <a:t>  PRODUCCIÓN</a:t>
          </a:r>
        </a:p>
      </xdr:txBody>
    </xdr:sp>
    <xdr:clientData/>
  </xdr:twoCellAnchor>
  <xdr:twoCellAnchor>
    <xdr:from>
      <xdr:col>1</xdr:col>
      <xdr:colOff>142875</xdr:colOff>
      <xdr:row>20</xdr:row>
      <xdr:rowOff>9525</xdr:rowOff>
    </xdr:from>
    <xdr:to>
      <xdr:col>1</xdr:col>
      <xdr:colOff>161925</xdr:colOff>
      <xdr:row>30</xdr:row>
      <xdr:rowOff>161925</xdr:rowOff>
    </xdr:to>
    <xdr:sp macro="" textlink="">
      <xdr:nvSpPr>
        <xdr:cNvPr id="37563" name="Line 201"/>
        <xdr:cNvSpPr>
          <a:spLocks noChangeShapeType="1"/>
        </xdr:cNvSpPr>
      </xdr:nvSpPr>
      <xdr:spPr bwMode="auto">
        <a:xfrm flipV="1">
          <a:off x="904875" y="3362325"/>
          <a:ext cx="19050" cy="1771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688396</xdr:colOff>
      <xdr:row>15</xdr:row>
      <xdr:rowOff>77929</xdr:rowOff>
    </xdr:from>
    <xdr:to>
      <xdr:col>5</xdr:col>
      <xdr:colOff>67551</xdr:colOff>
      <xdr:row>16</xdr:row>
      <xdr:rowOff>38959</xdr:rowOff>
    </xdr:to>
    <xdr:sp macro="" textlink="">
      <xdr:nvSpPr>
        <xdr:cNvPr id="66" name="Arc 271"/>
        <xdr:cNvSpPr>
          <a:spLocks/>
        </xdr:cNvSpPr>
      </xdr:nvSpPr>
      <xdr:spPr bwMode="auto">
        <a:xfrm flipH="1" flipV="1">
          <a:off x="3736396" y="2480827"/>
          <a:ext cx="141155" cy="121223"/>
        </a:xfrm>
        <a:custGeom>
          <a:avLst/>
          <a:gdLst>
            <a:gd name="T0" fmla="*/ 0 w 21600"/>
            <a:gd name="T1" fmla="*/ 0 h 23257"/>
            <a:gd name="T2" fmla="*/ 0 w 21600"/>
            <a:gd name="T3" fmla="*/ 0 h 23257"/>
            <a:gd name="T4" fmla="*/ 0 w 21600"/>
            <a:gd name="T5" fmla="*/ 0 h 23257"/>
            <a:gd name="T6" fmla="*/ 0 60000 65536"/>
            <a:gd name="T7" fmla="*/ 0 60000 65536"/>
            <a:gd name="T8" fmla="*/ 0 60000 65536"/>
            <a:gd name="T9" fmla="*/ 0 w 21600"/>
            <a:gd name="T10" fmla="*/ 0 h 23257"/>
            <a:gd name="T11" fmla="*/ 21600 w 21600"/>
            <a:gd name="T12" fmla="*/ 23257 h 2325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3257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152"/>
                <a:pt x="21578" y="22705"/>
                <a:pt x="21536" y="23257"/>
              </a:cubicBezTo>
            </a:path>
            <a:path w="21600" h="23257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152"/>
                <a:pt x="21578" y="22705"/>
                <a:pt x="21536" y="23257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anchor="ctr"/>
        <a:lstStyle/>
        <a:p>
          <a:endParaRPr lang="es-PE"/>
        </a:p>
      </xdr:txBody>
    </xdr:sp>
    <xdr:clientData/>
  </xdr:twoCellAnchor>
  <xdr:twoCellAnchor>
    <xdr:from>
      <xdr:col>4</xdr:col>
      <xdr:colOff>600075</xdr:colOff>
      <xdr:row>15</xdr:row>
      <xdr:rowOff>152400</xdr:rowOff>
    </xdr:from>
    <xdr:to>
      <xdr:col>5</xdr:col>
      <xdr:colOff>428625</xdr:colOff>
      <xdr:row>17</xdr:row>
      <xdr:rowOff>47625</xdr:rowOff>
    </xdr:to>
    <xdr:grpSp>
      <xdr:nvGrpSpPr>
        <xdr:cNvPr id="37565" name="Group 315"/>
        <xdr:cNvGrpSpPr>
          <a:grpSpLocks/>
        </xdr:cNvGrpSpPr>
      </xdr:nvGrpSpPr>
      <xdr:grpSpPr bwMode="auto">
        <a:xfrm>
          <a:off x="3648075" y="2732809"/>
          <a:ext cx="590550" cy="224271"/>
          <a:chOff x="2303" y="1577"/>
          <a:chExt cx="346" cy="192"/>
        </a:xfrm>
      </xdr:grpSpPr>
      <xdr:sp macro="" textlink="">
        <xdr:nvSpPr>
          <xdr:cNvPr id="37709" name="Line 265"/>
          <xdr:cNvSpPr>
            <a:spLocks noChangeShapeType="1"/>
          </xdr:cNvSpPr>
        </xdr:nvSpPr>
        <xdr:spPr bwMode="auto">
          <a:xfrm>
            <a:off x="2419" y="1621"/>
            <a:ext cx="134" cy="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10" name="Line 266"/>
          <xdr:cNvSpPr>
            <a:spLocks noChangeShapeType="1"/>
          </xdr:cNvSpPr>
        </xdr:nvSpPr>
        <xdr:spPr bwMode="auto">
          <a:xfrm flipV="1">
            <a:off x="2553" y="1577"/>
            <a:ext cx="1" cy="4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11" name="Line 267"/>
          <xdr:cNvSpPr>
            <a:spLocks noChangeShapeType="1"/>
          </xdr:cNvSpPr>
        </xdr:nvSpPr>
        <xdr:spPr bwMode="auto">
          <a:xfrm>
            <a:off x="2553" y="1577"/>
            <a:ext cx="96" cy="9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12" name="Line 268"/>
          <xdr:cNvSpPr>
            <a:spLocks noChangeShapeType="1"/>
          </xdr:cNvSpPr>
        </xdr:nvSpPr>
        <xdr:spPr bwMode="auto">
          <a:xfrm>
            <a:off x="2379" y="1721"/>
            <a:ext cx="174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13" name="Line 269"/>
          <xdr:cNvSpPr>
            <a:spLocks noChangeShapeType="1"/>
          </xdr:cNvSpPr>
        </xdr:nvSpPr>
        <xdr:spPr bwMode="auto">
          <a:xfrm flipV="1">
            <a:off x="2553" y="1721"/>
            <a:ext cx="1" cy="4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14" name="Line 270"/>
          <xdr:cNvSpPr>
            <a:spLocks noChangeShapeType="1"/>
          </xdr:cNvSpPr>
        </xdr:nvSpPr>
        <xdr:spPr bwMode="auto">
          <a:xfrm flipV="1">
            <a:off x="2553" y="1673"/>
            <a:ext cx="96" cy="9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" name="Arc 273"/>
          <xdr:cNvSpPr>
            <a:spLocks/>
          </xdr:cNvSpPr>
        </xdr:nvSpPr>
        <xdr:spPr bwMode="auto">
          <a:xfrm flipH="1" flipV="1">
            <a:off x="2303" y="1635"/>
            <a:ext cx="78" cy="83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 anchor="ctr"/>
          <a:lstStyle/>
          <a:p>
            <a:endParaRPr lang="es-PE"/>
          </a:p>
        </xdr:txBody>
      </xdr:sp>
    </xdr:grpSp>
    <xdr:clientData/>
  </xdr:twoCellAnchor>
  <xdr:twoCellAnchor>
    <xdr:from>
      <xdr:col>0</xdr:col>
      <xdr:colOff>342899</xdr:colOff>
      <xdr:row>14</xdr:row>
      <xdr:rowOff>19051</xdr:rowOff>
    </xdr:from>
    <xdr:to>
      <xdr:col>1</xdr:col>
      <xdr:colOff>161924</xdr:colOff>
      <xdr:row>19</xdr:row>
      <xdr:rowOff>95251</xdr:rowOff>
    </xdr:to>
    <xdr:sp macro="" textlink="">
      <xdr:nvSpPr>
        <xdr:cNvPr id="68" name="Oval 233"/>
        <xdr:cNvSpPr>
          <a:spLocks noChangeArrowheads="1"/>
        </xdr:cNvSpPr>
      </xdr:nvSpPr>
      <xdr:spPr bwMode="auto">
        <a:xfrm>
          <a:off x="342899" y="2286001"/>
          <a:ext cx="581025" cy="885825"/>
        </a:xfrm>
        <a:prstGeom prst="ellipse">
          <a:avLst/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endParaRPr lang="es-PE" altLang="es-PE" sz="2400">
            <a:latin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238125</xdr:colOff>
      <xdr:row>15</xdr:row>
      <xdr:rowOff>9525</xdr:rowOff>
    </xdr:from>
    <xdr:to>
      <xdr:col>1</xdr:col>
      <xdr:colOff>161925</xdr:colOff>
      <xdr:row>15</xdr:row>
      <xdr:rowOff>9525</xdr:rowOff>
    </xdr:to>
    <xdr:cxnSp macro="">
      <xdr:nvCxnSpPr>
        <xdr:cNvPr id="37567" name="AutoShape 244"/>
        <xdr:cNvCxnSpPr>
          <a:cxnSpLocks noChangeShapeType="1"/>
        </xdr:cNvCxnSpPr>
      </xdr:nvCxnSpPr>
      <xdr:spPr bwMode="auto">
        <a:xfrm>
          <a:off x="238125" y="2552700"/>
          <a:ext cx="685800" cy="0"/>
        </a:xfrm>
        <a:prstGeom prst="curvedConnector3">
          <a:avLst>
            <a:gd name="adj1" fmla="val 50000"/>
          </a:avLst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342899</xdr:colOff>
      <xdr:row>15</xdr:row>
      <xdr:rowOff>152401</xdr:rowOff>
    </xdr:from>
    <xdr:to>
      <xdr:col>1</xdr:col>
      <xdr:colOff>495299</xdr:colOff>
      <xdr:row>17</xdr:row>
      <xdr:rowOff>66676</xdr:rowOff>
    </xdr:to>
    <xdr:sp macro="" textlink="">
      <xdr:nvSpPr>
        <xdr:cNvPr id="70" name="Text Box 246"/>
        <xdr:cNvSpPr txBox="1">
          <a:spLocks noChangeArrowheads="1"/>
        </xdr:cNvSpPr>
      </xdr:nvSpPr>
      <xdr:spPr bwMode="auto">
        <a:xfrm>
          <a:off x="342899" y="2581276"/>
          <a:ext cx="9144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1000" b="1">
              <a:latin typeface="Arial" panose="020B0604020202020204" pitchFamily="34" charset="0"/>
            </a:rPr>
            <a:t>COES</a:t>
          </a:r>
          <a:endParaRPr lang="es-ES" altLang="es-PE" sz="10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685799</xdr:colOff>
      <xdr:row>15</xdr:row>
      <xdr:rowOff>9526</xdr:rowOff>
    </xdr:from>
    <xdr:to>
      <xdr:col>2</xdr:col>
      <xdr:colOff>238124</xdr:colOff>
      <xdr:row>16</xdr:row>
      <xdr:rowOff>152402</xdr:rowOff>
    </xdr:to>
    <xdr:sp macro="" textlink="">
      <xdr:nvSpPr>
        <xdr:cNvPr id="71" name="Text Box 247"/>
        <xdr:cNvSpPr txBox="1">
          <a:spLocks noChangeArrowheads="1"/>
        </xdr:cNvSpPr>
      </xdr:nvSpPr>
      <xdr:spPr bwMode="auto">
        <a:xfrm>
          <a:off x="685799" y="2438401"/>
          <a:ext cx="107632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Retiro neto</a:t>
          </a:r>
        </a:p>
        <a:p>
          <a:pPr algn="ctr"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(</a:t>
          </a:r>
          <a:r>
            <a:rPr lang="es-ES" altLang="es-PE" sz="700" b="1">
              <a:latin typeface="Arial" panose="020B0604020202020204" pitchFamily="34" charset="0"/>
            </a:rPr>
            <a:t>3</a:t>
          </a:r>
          <a:r>
            <a:rPr lang="es-ES" altLang="es-PE" sz="700" b="1" baseline="0">
              <a:latin typeface="Arial" panose="020B0604020202020204" pitchFamily="34" charset="0"/>
            </a:rPr>
            <a:t> 016</a:t>
          </a:r>
          <a:r>
            <a:rPr lang="es-ES" altLang="es-PE" sz="700" b="1">
              <a:latin typeface="Arial" panose="020B0604020202020204" pitchFamily="34" charset="0"/>
            </a:rPr>
            <a:t>) </a:t>
          </a:r>
        </a:p>
      </xdr:txBody>
    </xdr:sp>
    <xdr:clientData/>
  </xdr:twoCellAnchor>
  <xdr:twoCellAnchor>
    <xdr:from>
      <xdr:col>0</xdr:col>
      <xdr:colOff>0</xdr:colOff>
      <xdr:row>12</xdr:row>
      <xdr:rowOff>123825</xdr:rowOff>
    </xdr:from>
    <xdr:to>
      <xdr:col>1</xdr:col>
      <xdr:colOff>161925</xdr:colOff>
      <xdr:row>21</xdr:row>
      <xdr:rowOff>9525</xdr:rowOff>
    </xdr:to>
    <xdr:sp macro="" textlink="">
      <xdr:nvSpPr>
        <xdr:cNvPr id="37570" name="Freeform 252"/>
        <xdr:cNvSpPr>
          <a:spLocks/>
        </xdr:cNvSpPr>
      </xdr:nvSpPr>
      <xdr:spPr bwMode="auto">
        <a:xfrm>
          <a:off x="0" y="2181225"/>
          <a:ext cx="923925" cy="1343025"/>
        </a:xfrm>
        <a:custGeom>
          <a:avLst/>
          <a:gdLst>
            <a:gd name="T0" fmla="*/ 2147483647 w 536"/>
            <a:gd name="T1" fmla="*/ 2147483647 h 888"/>
            <a:gd name="T2" fmla="*/ 2147483647 w 536"/>
            <a:gd name="T3" fmla="*/ 2147483647 h 888"/>
            <a:gd name="T4" fmla="*/ 2147483647 w 536"/>
            <a:gd name="T5" fmla="*/ 2147483647 h 888"/>
            <a:gd name="T6" fmla="*/ 2147483647 w 536"/>
            <a:gd name="T7" fmla="*/ 2147483647 h 888"/>
            <a:gd name="T8" fmla="*/ 2147483647 w 536"/>
            <a:gd name="T9" fmla="*/ 2147483647 h 888"/>
            <a:gd name="T10" fmla="*/ 2147483647 w 536"/>
            <a:gd name="T11" fmla="*/ 2147483647 h 888"/>
            <a:gd name="T12" fmla="*/ 2147483647 w 536"/>
            <a:gd name="T13" fmla="*/ 2147483647 h 888"/>
            <a:gd name="T14" fmla="*/ 2147483647 w 536"/>
            <a:gd name="T15" fmla="*/ 2147483647 h 888"/>
            <a:gd name="T16" fmla="*/ 2147483647 w 536"/>
            <a:gd name="T17" fmla="*/ 2147483647 h 888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536"/>
            <a:gd name="T28" fmla="*/ 0 h 888"/>
            <a:gd name="T29" fmla="*/ 536 w 536"/>
            <a:gd name="T30" fmla="*/ 888 h 888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536" h="888">
              <a:moveTo>
                <a:pt x="536" y="784"/>
              </a:moveTo>
              <a:cubicBezTo>
                <a:pt x="532" y="800"/>
                <a:pt x="528" y="816"/>
                <a:pt x="488" y="832"/>
              </a:cubicBezTo>
              <a:cubicBezTo>
                <a:pt x="448" y="848"/>
                <a:pt x="352" y="888"/>
                <a:pt x="296" y="880"/>
              </a:cubicBezTo>
              <a:cubicBezTo>
                <a:pt x="240" y="872"/>
                <a:pt x="192" y="824"/>
                <a:pt x="152" y="784"/>
              </a:cubicBezTo>
              <a:cubicBezTo>
                <a:pt x="112" y="744"/>
                <a:pt x="80" y="704"/>
                <a:pt x="56" y="640"/>
              </a:cubicBezTo>
              <a:cubicBezTo>
                <a:pt x="32" y="576"/>
                <a:pt x="0" y="480"/>
                <a:pt x="8" y="400"/>
              </a:cubicBezTo>
              <a:cubicBezTo>
                <a:pt x="16" y="320"/>
                <a:pt x="56" y="224"/>
                <a:pt x="104" y="160"/>
              </a:cubicBezTo>
              <a:cubicBezTo>
                <a:pt x="152" y="96"/>
                <a:pt x="224" y="32"/>
                <a:pt x="296" y="16"/>
              </a:cubicBezTo>
              <a:cubicBezTo>
                <a:pt x="368" y="0"/>
                <a:pt x="452" y="32"/>
                <a:pt x="536" y="64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238125</xdr:colOff>
      <xdr:row>18</xdr:row>
      <xdr:rowOff>114300</xdr:rowOff>
    </xdr:from>
    <xdr:to>
      <xdr:col>1</xdr:col>
      <xdr:colOff>85725</xdr:colOff>
      <xdr:row>18</xdr:row>
      <xdr:rowOff>114300</xdr:rowOff>
    </xdr:to>
    <xdr:cxnSp macro="">
      <xdr:nvCxnSpPr>
        <xdr:cNvPr id="37571" name="AutoShape 253"/>
        <xdr:cNvCxnSpPr>
          <a:cxnSpLocks noChangeShapeType="1"/>
        </xdr:cNvCxnSpPr>
      </xdr:nvCxnSpPr>
      <xdr:spPr bwMode="auto">
        <a:xfrm rot="10800000" flipV="1">
          <a:off x="238125" y="3143250"/>
          <a:ext cx="609600" cy="0"/>
        </a:xfrm>
        <a:prstGeom prst="curvedConnector3">
          <a:avLst>
            <a:gd name="adj1" fmla="val 50000"/>
          </a:avLst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657224</xdr:colOff>
      <xdr:row>16</xdr:row>
      <xdr:rowOff>142876</xdr:rowOff>
    </xdr:from>
    <xdr:to>
      <xdr:col>2</xdr:col>
      <xdr:colOff>295274</xdr:colOff>
      <xdr:row>18</xdr:row>
      <xdr:rowOff>123827</xdr:rowOff>
    </xdr:to>
    <xdr:sp macro="" textlink="">
      <xdr:nvSpPr>
        <xdr:cNvPr id="74" name="Text Box 274"/>
        <xdr:cNvSpPr txBox="1">
          <a:spLocks noChangeArrowheads="1"/>
        </xdr:cNvSpPr>
      </xdr:nvSpPr>
      <xdr:spPr bwMode="auto">
        <a:xfrm>
          <a:off x="657224" y="2733676"/>
          <a:ext cx="11620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Entrega neta</a:t>
          </a:r>
        </a:p>
        <a:p>
          <a:pPr algn="ctr"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(3 016</a:t>
          </a:r>
          <a:r>
            <a:rPr lang="es-ES" altLang="es-PE" sz="700" b="1">
              <a:latin typeface="Arial" panose="020B0604020202020204" pitchFamily="34" charset="0"/>
            </a:rPr>
            <a:t>) </a:t>
          </a:r>
        </a:p>
      </xdr:txBody>
    </xdr:sp>
    <xdr:clientData/>
  </xdr:twoCellAnchor>
  <xdr:twoCellAnchor>
    <xdr:from>
      <xdr:col>1</xdr:col>
      <xdr:colOff>142875</xdr:colOff>
      <xdr:row>5</xdr:row>
      <xdr:rowOff>123825</xdr:rowOff>
    </xdr:from>
    <xdr:to>
      <xdr:col>1</xdr:col>
      <xdr:colOff>152400</xdr:colOff>
      <xdr:row>13</xdr:row>
      <xdr:rowOff>57150</xdr:rowOff>
    </xdr:to>
    <xdr:sp macro="" textlink="">
      <xdr:nvSpPr>
        <xdr:cNvPr id="37573" name="Line 282"/>
        <xdr:cNvSpPr>
          <a:spLocks noChangeShapeType="1"/>
        </xdr:cNvSpPr>
      </xdr:nvSpPr>
      <xdr:spPr bwMode="auto">
        <a:xfrm flipV="1">
          <a:off x="904875" y="1047750"/>
          <a:ext cx="9525" cy="1228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304799</xdr:colOff>
      <xdr:row>7</xdr:row>
      <xdr:rowOff>123825</xdr:rowOff>
    </xdr:from>
    <xdr:to>
      <xdr:col>4</xdr:col>
      <xdr:colOff>409574</xdr:colOff>
      <xdr:row>11</xdr:row>
      <xdr:rowOff>28576</xdr:rowOff>
    </xdr:to>
    <xdr:sp macro="" textlink="">
      <xdr:nvSpPr>
        <xdr:cNvPr id="77" name="Text Box 299"/>
        <xdr:cNvSpPr txBox="1">
          <a:spLocks noChangeArrowheads="1"/>
        </xdr:cNvSpPr>
      </xdr:nvSpPr>
      <xdr:spPr bwMode="auto">
        <a:xfrm>
          <a:off x="1066799" y="1257300"/>
          <a:ext cx="2390775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algn="ctr" eaLnBrk="1" hangingPunct="1">
            <a:lnSpc>
              <a:spcPts val="800"/>
            </a:lnSpc>
            <a:spcBef>
              <a:spcPct val="0"/>
            </a:spcBef>
            <a:buClrTx/>
            <a:buSzTx/>
            <a:buFontTx/>
            <a:buNone/>
          </a:pPr>
          <a:r>
            <a:rPr lang="es-MX" altLang="es-PE" sz="1000" b="1">
              <a:latin typeface="Arial" panose="020B0604020202020204" pitchFamily="34" charset="0"/>
            </a:rPr>
            <a:t>Producción para el  mercado eléctrico </a:t>
          </a:r>
        </a:p>
        <a:p>
          <a:pPr algn="ctr" eaLnBrk="1" hangingPunct="1">
            <a:lnSpc>
              <a:spcPts val="900"/>
            </a:lnSpc>
            <a:spcBef>
              <a:spcPct val="0"/>
            </a:spcBef>
            <a:buClrTx/>
            <a:buSzTx/>
            <a:buFontTx/>
            <a:buNone/>
          </a:pPr>
          <a:r>
            <a:rPr lang="es-MX" altLang="es-PE" sz="1000" b="1">
              <a:latin typeface="Arial" panose="020B0604020202020204" pitchFamily="34" charset="0"/>
            </a:rPr>
            <a:t>(</a:t>
          </a:r>
          <a:r>
            <a:rPr lang="es-ES" altLang="es-PE" sz="1000" b="1">
              <a:latin typeface="Arial" panose="020B0604020202020204" pitchFamily="34" charset="0"/>
            </a:rPr>
            <a:t>52 362) </a:t>
          </a:r>
        </a:p>
      </xdr:txBody>
    </xdr:sp>
    <xdr:clientData/>
  </xdr:twoCellAnchor>
  <xdr:twoCellAnchor>
    <xdr:from>
      <xdr:col>5</xdr:col>
      <xdr:colOff>152400</xdr:colOff>
      <xdr:row>10</xdr:row>
      <xdr:rowOff>152400</xdr:rowOff>
    </xdr:from>
    <xdr:to>
      <xdr:col>5</xdr:col>
      <xdr:colOff>152400</xdr:colOff>
      <xdr:row>10</xdr:row>
      <xdr:rowOff>152400</xdr:rowOff>
    </xdr:to>
    <xdr:sp macro="" textlink="">
      <xdr:nvSpPr>
        <xdr:cNvPr id="37575" name="Line 326"/>
        <xdr:cNvSpPr>
          <a:spLocks noChangeShapeType="1"/>
        </xdr:cNvSpPr>
      </xdr:nvSpPr>
      <xdr:spPr bwMode="auto">
        <a:xfrm flipH="1" flipV="1">
          <a:off x="3962400" y="1885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676275</xdr:colOff>
      <xdr:row>7</xdr:row>
      <xdr:rowOff>104775</xdr:rowOff>
    </xdr:from>
    <xdr:to>
      <xdr:col>5</xdr:col>
      <xdr:colOff>323850</xdr:colOff>
      <xdr:row>7</xdr:row>
      <xdr:rowOff>104775</xdr:rowOff>
    </xdr:to>
    <xdr:sp macro="" textlink="">
      <xdr:nvSpPr>
        <xdr:cNvPr id="37576" name="Line 340"/>
        <xdr:cNvSpPr>
          <a:spLocks noChangeShapeType="1"/>
        </xdr:cNvSpPr>
      </xdr:nvSpPr>
      <xdr:spPr bwMode="auto">
        <a:xfrm flipH="1" flipV="1">
          <a:off x="3724275" y="135255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389334</xdr:colOff>
      <xdr:row>4</xdr:row>
      <xdr:rowOff>53578</xdr:rowOff>
    </xdr:from>
    <xdr:to>
      <xdr:col>7</xdr:col>
      <xdr:colOff>589359</xdr:colOff>
      <xdr:row>7</xdr:row>
      <xdr:rowOff>58130</xdr:rowOff>
    </xdr:to>
    <xdr:sp macro="" textlink="">
      <xdr:nvSpPr>
        <xdr:cNvPr id="88" name="Text Box 341"/>
        <xdr:cNvSpPr txBox="1">
          <a:spLocks noChangeArrowheads="1"/>
        </xdr:cNvSpPr>
      </xdr:nvSpPr>
      <xdr:spPr bwMode="auto">
        <a:xfrm>
          <a:off x="4199334" y="696516"/>
          <a:ext cx="1724025" cy="48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900" b="1">
              <a:latin typeface="Arial" panose="020B0604020202020204" pitchFamily="34" charset="0"/>
            </a:rPr>
            <a:t>Producción para uso propio (2</a:t>
          </a:r>
          <a:r>
            <a:rPr lang="es-ES" altLang="es-PE" sz="900" b="1">
              <a:latin typeface="Arial" panose="020B0604020202020204" pitchFamily="34" charset="0"/>
            </a:rPr>
            <a:t> 531) </a:t>
          </a:r>
        </a:p>
        <a:p>
          <a:pPr algn="ctr" eaLnBrk="1" hangingPunct="1">
            <a:spcBef>
              <a:spcPct val="0"/>
            </a:spcBef>
            <a:buClrTx/>
            <a:buSzTx/>
            <a:buFontTx/>
            <a:buNone/>
          </a:pPr>
          <a:endParaRPr lang="es-ES" altLang="es-PE" sz="9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638173</xdr:colOff>
      <xdr:row>12</xdr:row>
      <xdr:rowOff>152401</xdr:rowOff>
    </xdr:from>
    <xdr:to>
      <xdr:col>11</xdr:col>
      <xdr:colOff>666748</xdr:colOff>
      <xdr:row>14</xdr:row>
      <xdr:rowOff>123826</xdr:rowOff>
    </xdr:to>
    <xdr:sp macro="" textlink="">
      <xdr:nvSpPr>
        <xdr:cNvPr id="89" name="Rectangle 342"/>
        <xdr:cNvSpPr>
          <a:spLocks noChangeArrowheads="1"/>
        </xdr:cNvSpPr>
      </xdr:nvSpPr>
      <xdr:spPr bwMode="auto">
        <a:xfrm>
          <a:off x="8258173" y="2095501"/>
          <a:ext cx="790575" cy="295275"/>
        </a:xfrm>
        <a:prstGeom prst="rect">
          <a:avLst/>
        </a:prstGeom>
        <a:solidFill>
          <a:srgbClr val="FFFFCC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marL="0" indent="0" algn="ctr" rtl="0" eaLnBrk="1" fontAlgn="b" hangingPunct="1">
            <a:spcBef>
              <a:spcPct val="0"/>
            </a:spcBef>
            <a:spcAft>
              <a:spcPct val="0"/>
            </a:spcAft>
            <a:buClrTx/>
            <a:buSzTx/>
            <a:buFontTx/>
            <a:buNone/>
          </a:pPr>
          <a:r>
            <a:rPr lang="es-ES" altLang="es-PE" sz="1200" b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rPr>
            <a:t>4,26%</a:t>
          </a:r>
        </a:p>
      </xdr:txBody>
    </xdr:sp>
    <xdr:clientData/>
  </xdr:twoCellAnchor>
  <xdr:twoCellAnchor>
    <xdr:from>
      <xdr:col>9</xdr:col>
      <xdr:colOff>485773</xdr:colOff>
      <xdr:row>12</xdr:row>
      <xdr:rowOff>152401</xdr:rowOff>
    </xdr:from>
    <xdr:to>
      <xdr:col>10</xdr:col>
      <xdr:colOff>638173</xdr:colOff>
      <xdr:row>14</xdr:row>
      <xdr:rowOff>123826</xdr:rowOff>
    </xdr:to>
    <xdr:sp macro="" textlink="">
      <xdr:nvSpPr>
        <xdr:cNvPr id="90" name="Rectangle 343"/>
        <xdr:cNvSpPr>
          <a:spLocks noChangeArrowheads="1"/>
        </xdr:cNvSpPr>
      </xdr:nvSpPr>
      <xdr:spPr bwMode="auto">
        <a:xfrm>
          <a:off x="7343773" y="2095501"/>
          <a:ext cx="914400" cy="295275"/>
        </a:xfrm>
        <a:prstGeom prst="rect">
          <a:avLst/>
        </a:prstGeom>
        <a:solidFill>
          <a:schemeClr val="bg2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algn="r" eaLnBrk="1" fontAlgn="b" hangingPunct="1">
            <a:spcBef>
              <a:spcPct val="0"/>
            </a:spcBef>
            <a:buClrTx/>
            <a:buSzTx/>
            <a:buFontTx/>
            <a:buNone/>
          </a:pPr>
          <a:r>
            <a:rPr lang="es-ES" altLang="es-PE" sz="1600">
              <a:latin typeface="Arial" panose="020B0604020202020204" pitchFamily="34" charset="0"/>
            </a:rPr>
            <a:t> 2 340</a:t>
          </a:r>
          <a:endParaRPr lang="es-ES" altLang="es-PE" sz="1600">
            <a:latin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447673</xdr:colOff>
      <xdr:row>12</xdr:row>
      <xdr:rowOff>145473</xdr:rowOff>
    </xdr:from>
    <xdr:to>
      <xdr:col>9</xdr:col>
      <xdr:colOff>409573</xdr:colOff>
      <xdr:row>14</xdr:row>
      <xdr:rowOff>116898</xdr:rowOff>
    </xdr:to>
    <xdr:sp macro="" textlink="">
      <xdr:nvSpPr>
        <xdr:cNvPr id="91" name="AutoShape 344"/>
        <xdr:cNvSpPr>
          <a:spLocks noChangeArrowheads="1"/>
        </xdr:cNvSpPr>
      </xdr:nvSpPr>
      <xdr:spPr bwMode="auto">
        <a:xfrm>
          <a:off x="5781673" y="2067791"/>
          <a:ext cx="1485900" cy="291812"/>
        </a:xfrm>
        <a:prstGeom prst="homePlate">
          <a:avLst>
            <a:gd name="adj" fmla="val 94792"/>
          </a:avLst>
        </a:prstGeom>
        <a:solidFill>
          <a:srgbClr val="FFCC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600" b="1">
              <a:latin typeface="Arial" panose="020B0604020202020204" pitchFamily="34" charset="0"/>
            </a:rPr>
            <a:t>Consumo de empresas que generan para sus actividades</a:t>
          </a:r>
          <a:endParaRPr lang="es-ES" altLang="es-PE" sz="600" b="1">
            <a:latin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628648</xdr:colOff>
      <xdr:row>7</xdr:row>
      <xdr:rowOff>114301</xdr:rowOff>
    </xdr:from>
    <xdr:to>
      <xdr:col>11</xdr:col>
      <xdr:colOff>666748</xdr:colOff>
      <xdr:row>9</xdr:row>
      <xdr:rowOff>85726</xdr:rowOff>
    </xdr:to>
    <xdr:sp macro="" textlink="">
      <xdr:nvSpPr>
        <xdr:cNvPr id="92" name="Rectangle 345"/>
        <xdr:cNvSpPr>
          <a:spLocks noChangeArrowheads="1"/>
        </xdr:cNvSpPr>
      </xdr:nvSpPr>
      <xdr:spPr bwMode="auto">
        <a:xfrm>
          <a:off x="8248648" y="1247776"/>
          <a:ext cx="800100" cy="295275"/>
        </a:xfrm>
        <a:prstGeom prst="rect">
          <a:avLst/>
        </a:prstGeom>
        <a:solidFill>
          <a:srgbClr val="FFFFCC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algn="ctr" eaLnBrk="1" fontAlgn="b" hangingPunct="1">
            <a:spcBef>
              <a:spcPct val="0"/>
            </a:spcBef>
            <a:buClrTx/>
            <a:buSzTx/>
            <a:buFontTx/>
            <a:buNone/>
          </a:pPr>
          <a:r>
            <a:rPr lang="es-ES" altLang="es-PE" sz="1200" b="1">
              <a:latin typeface="Arial" panose="020B0604020202020204" pitchFamily="34" charset="0"/>
            </a:rPr>
            <a:t>0,23%</a:t>
          </a:r>
        </a:p>
      </xdr:txBody>
    </xdr:sp>
    <xdr:clientData/>
  </xdr:twoCellAnchor>
  <xdr:twoCellAnchor>
    <xdr:from>
      <xdr:col>9</xdr:col>
      <xdr:colOff>485773</xdr:colOff>
      <xdr:row>7</xdr:row>
      <xdr:rowOff>114301</xdr:rowOff>
    </xdr:from>
    <xdr:to>
      <xdr:col>10</xdr:col>
      <xdr:colOff>628648</xdr:colOff>
      <xdr:row>9</xdr:row>
      <xdr:rowOff>85726</xdr:rowOff>
    </xdr:to>
    <xdr:sp macro="" textlink="">
      <xdr:nvSpPr>
        <xdr:cNvPr id="93" name="Rectangle 346"/>
        <xdr:cNvSpPr>
          <a:spLocks noChangeArrowheads="1"/>
        </xdr:cNvSpPr>
      </xdr:nvSpPr>
      <xdr:spPr bwMode="auto">
        <a:xfrm>
          <a:off x="7343773" y="1247776"/>
          <a:ext cx="904875" cy="295275"/>
        </a:xfrm>
        <a:prstGeom prst="rect">
          <a:avLst/>
        </a:prstGeom>
        <a:solidFill>
          <a:schemeClr val="bg2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algn="r" eaLnBrk="1" fontAlgn="b" hangingPunct="1">
            <a:spcBef>
              <a:spcPct val="0"/>
            </a:spcBef>
            <a:buClrTx/>
            <a:buSzTx/>
            <a:buFontTx/>
            <a:buNone/>
          </a:pPr>
          <a:r>
            <a:rPr lang="es-ES" altLang="es-PE" sz="1600">
              <a:latin typeface="Arial" panose="020B0604020202020204" pitchFamily="34" charset="0"/>
            </a:rPr>
            <a:t> 127</a:t>
          </a:r>
        </a:p>
      </xdr:txBody>
    </xdr:sp>
    <xdr:clientData/>
  </xdr:twoCellAnchor>
  <xdr:twoCellAnchor>
    <xdr:from>
      <xdr:col>7</xdr:col>
      <xdr:colOff>457198</xdr:colOff>
      <xdr:row>7</xdr:row>
      <xdr:rowOff>152401</xdr:rowOff>
    </xdr:from>
    <xdr:to>
      <xdr:col>9</xdr:col>
      <xdr:colOff>409573</xdr:colOff>
      <xdr:row>9</xdr:row>
      <xdr:rowOff>76201</xdr:rowOff>
    </xdr:to>
    <xdr:sp macro="" textlink="">
      <xdr:nvSpPr>
        <xdr:cNvPr id="94" name="AutoShape 347"/>
        <xdr:cNvSpPr>
          <a:spLocks noChangeArrowheads="1"/>
        </xdr:cNvSpPr>
      </xdr:nvSpPr>
      <xdr:spPr bwMode="auto">
        <a:xfrm>
          <a:off x="5791198" y="1285876"/>
          <a:ext cx="1476375" cy="247650"/>
        </a:xfrm>
        <a:prstGeom prst="homePlate">
          <a:avLst>
            <a:gd name="adj" fmla="val 126389"/>
          </a:avLst>
        </a:prstGeom>
        <a:solidFill>
          <a:srgbClr val="FFCC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600" b="1">
              <a:latin typeface="Arial" panose="020B0604020202020204" pitchFamily="34" charset="0"/>
            </a:rPr>
            <a:t>Pérdidas en transmisión y distribución</a:t>
          </a:r>
          <a:endParaRPr lang="es-ES" altLang="es-PE" sz="600" b="1">
            <a:latin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123824</xdr:colOff>
      <xdr:row>15</xdr:row>
      <xdr:rowOff>152401</xdr:rowOff>
    </xdr:from>
    <xdr:to>
      <xdr:col>3</xdr:col>
      <xdr:colOff>600074</xdr:colOff>
      <xdr:row>18</xdr:row>
      <xdr:rowOff>127458</xdr:rowOff>
    </xdr:to>
    <xdr:sp macro="" textlink="">
      <xdr:nvSpPr>
        <xdr:cNvPr id="96" name="Text Box 349"/>
        <xdr:cNvSpPr txBox="1">
          <a:spLocks noChangeArrowheads="1"/>
        </xdr:cNvSpPr>
      </xdr:nvSpPr>
      <xdr:spPr bwMode="auto">
        <a:xfrm>
          <a:off x="1647824" y="2581276"/>
          <a:ext cx="1238250" cy="46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50000"/>
            </a:spcBef>
            <a:buClrTx/>
            <a:buSzTx/>
            <a:buFontTx/>
            <a:buNone/>
          </a:pPr>
          <a:r>
            <a:rPr lang="es-MX" altLang="es-PE" sz="800">
              <a:latin typeface="Arial" panose="020B0604020202020204" pitchFamily="34" charset="0"/>
            </a:rPr>
            <a:t>Actividad de </a:t>
          </a:r>
          <a:r>
            <a:rPr lang="es-MX" altLang="es-PE" sz="900">
              <a:latin typeface="Arial" panose="020B0604020202020204" pitchFamily="34" charset="0"/>
            </a:rPr>
            <a:t>empresas</a:t>
          </a:r>
          <a:r>
            <a:rPr lang="es-MX" altLang="es-PE" sz="800">
              <a:latin typeface="Arial" panose="020B0604020202020204" pitchFamily="34" charset="0"/>
            </a:rPr>
            <a:t> de generación</a:t>
          </a:r>
          <a:endParaRPr lang="es-ES" altLang="es-PE" sz="800">
            <a:latin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327931</xdr:colOff>
      <xdr:row>25</xdr:row>
      <xdr:rowOff>80284</xdr:rowOff>
    </xdr:from>
    <xdr:to>
      <xdr:col>3</xdr:col>
      <xdr:colOff>42181</xdr:colOff>
      <xdr:row>27</xdr:row>
      <xdr:rowOff>27215</xdr:rowOff>
    </xdr:to>
    <xdr:sp macro="" textlink="">
      <xdr:nvSpPr>
        <xdr:cNvPr id="97" name="Text Box 350"/>
        <xdr:cNvSpPr txBox="1">
          <a:spLocks noChangeArrowheads="1"/>
        </xdr:cNvSpPr>
      </xdr:nvSpPr>
      <xdr:spPr bwMode="auto">
        <a:xfrm>
          <a:off x="1089931" y="4162427"/>
          <a:ext cx="1238250" cy="273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algn="ctr" eaLnBrk="1" hangingPunct="1">
            <a:lnSpc>
              <a:spcPts val="700"/>
            </a:lnSpc>
            <a:spcBef>
              <a:spcPct val="50000"/>
            </a:spcBef>
            <a:buClrTx/>
            <a:buSzTx/>
            <a:buFontTx/>
            <a:buNone/>
          </a:pPr>
          <a:r>
            <a:rPr lang="es-MX" altLang="es-PE" sz="800">
              <a:latin typeface="Arial" panose="020B0604020202020204" pitchFamily="34" charset="0"/>
            </a:rPr>
            <a:t>Actividad de empresas de distribución</a:t>
          </a:r>
          <a:endParaRPr lang="es-ES" altLang="es-PE" sz="8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457198</xdr:colOff>
      <xdr:row>10</xdr:row>
      <xdr:rowOff>47625</xdr:rowOff>
    </xdr:from>
    <xdr:to>
      <xdr:col>9</xdr:col>
      <xdr:colOff>409573</xdr:colOff>
      <xdr:row>12</xdr:row>
      <xdr:rowOff>8659</xdr:rowOff>
    </xdr:to>
    <xdr:sp macro="" textlink="">
      <xdr:nvSpPr>
        <xdr:cNvPr id="98" name="AutoShape 354"/>
        <xdr:cNvSpPr>
          <a:spLocks noChangeArrowheads="1"/>
        </xdr:cNvSpPr>
      </xdr:nvSpPr>
      <xdr:spPr bwMode="auto">
        <a:xfrm>
          <a:off x="5791198" y="1805420"/>
          <a:ext cx="1476375" cy="290080"/>
        </a:xfrm>
        <a:prstGeom prst="homePlate">
          <a:avLst>
            <a:gd name="adj" fmla="val 94792"/>
          </a:avLst>
        </a:prstGeom>
        <a:solidFill>
          <a:srgbClr val="FFCC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600" b="1">
              <a:latin typeface="Arial" panose="020B0604020202020204" pitchFamily="34" charset="0"/>
            </a:rPr>
            <a:t> Servicios auxiliares</a:t>
          </a:r>
        </a:p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600" b="1">
              <a:latin typeface="Arial" panose="020B0604020202020204" pitchFamily="34" charset="0"/>
            </a:rPr>
            <a:t> de operación y mantenimiento</a:t>
          </a:r>
          <a:endParaRPr lang="es-ES" altLang="es-PE" sz="6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628648</xdr:colOff>
      <xdr:row>10</xdr:row>
      <xdr:rowOff>47625</xdr:rowOff>
    </xdr:from>
    <xdr:to>
      <xdr:col>11</xdr:col>
      <xdr:colOff>666748</xdr:colOff>
      <xdr:row>12</xdr:row>
      <xdr:rowOff>19050</xdr:rowOff>
    </xdr:to>
    <xdr:sp macro="" textlink="">
      <xdr:nvSpPr>
        <xdr:cNvPr id="99" name="Rectangle 355"/>
        <xdr:cNvSpPr>
          <a:spLocks noChangeArrowheads="1"/>
        </xdr:cNvSpPr>
      </xdr:nvSpPr>
      <xdr:spPr bwMode="auto">
        <a:xfrm>
          <a:off x="8248648" y="1666875"/>
          <a:ext cx="800100" cy="295275"/>
        </a:xfrm>
        <a:prstGeom prst="rect">
          <a:avLst/>
        </a:prstGeom>
        <a:solidFill>
          <a:srgbClr val="FFFFCC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marL="0" indent="0" algn="ctr" rtl="0" eaLnBrk="1" fontAlgn="b" hangingPunct="1">
            <a:spcBef>
              <a:spcPct val="0"/>
            </a:spcBef>
            <a:spcAft>
              <a:spcPct val="0"/>
            </a:spcAft>
            <a:buClrTx/>
            <a:buSzTx/>
            <a:buFontTx/>
            <a:buNone/>
          </a:pPr>
          <a:r>
            <a:rPr lang="es-ES" altLang="es-PE" sz="1200" b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rPr>
            <a:t>0,12%</a:t>
          </a:r>
        </a:p>
      </xdr:txBody>
    </xdr:sp>
    <xdr:clientData/>
  </xdr:twoCellAnchor>
  <xdr:twoCellAnchor>
    <xdr:from>
      <xdr:col>9</xdr:col>
      <xdr:colOff>485773</xdr:colOff>
      <xdr:row>10</xdr:row>
      <xdr:rowOff>47625</xdr:rowOff>
    </xdr:from>
    <xdr:to>
      <xdr:col>10</xdr:col>
      <xdr:colOff>628648</xdr:colOff>
      <xdr:row>12</xdr:row>
      <xdr:rowOff>19050</xdr:rowOff>
    </xdr:to>
    <xdr:sp macro="" textlink="">
      <xdr:nvSpPr>
        <xdr:cNvPr id="100" name="Rectangle 356"/>
        <xdr:cNvSpPr>
          <a:spLocks noChangeArrowheads="1"/>
        </xdr:cNvSpPr>
      </xdr:nvSpPr>
      <xdr:spPr bwMode="auto">
        <a:xfrm>
          <a:off x="7343773" y="1666875"/>
          <a:ext cx="904875" cy="295275"/>
        </a:xfrm>
        <a:prstGeom prst="rect">
          <a:avLst/>
        </a:prstGeom>
        <a:solidFill>
          <a:schemeClr val="bg2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algn="r" eaLnBrk="1" fontAlgn="b" hangingPunct="1">
            <a:spcBef>
              <a:spcPct val="0"/>
            </a:spcBef>
            <a:buClrTx/>
            <a:buSzTx/>
            <a:buFontTx/>
            <a:buNone/>
          </a:pPr>
          <a:r>
            <a:rPr lang="es-ES" altLang="es-PE" sz="1600">
              <a:latin typeface="Arial" panose="020B0604020202020204" pitchFamily="34" charset="0"/>
            </a:rPr>
            <a:t> 64</a:t>
          </a:r>
          <a:endParaRPr lang="es-ES" altLang="es-PE" sz="1600">
            <a:latin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600074</xdr:colOff>
      <xdr:row>10</xdr:row>
      <xdr:rowOff>76202</xdr:rowOff>
    </xdr:from>
    <xdr:to>
      <xdr:col>7</xdr:col>
      <xdr:colOff>647699</xdr:colOff>
      <xdr:row>12</xdr:row>
      <xdr:rowOff>16670</xdr:rowOff>
    </xdr:to>
    <xdr:sp macro="" textlink="">
      <xdr:nvSpPr>
        <xdr:cNvPr id="101" name="Text Box 357"/>
        <xdr:cNvSpPr txBox="1">
          <a:spLocks noChangeArrowheads="1"/>
        </xdr:cNvSpPr>
      </xdr:nvSpPr>
      <xdr:spPr bwMode="auto">
        <a:xfrm>
          <a:off x="4410074" y="1695452"/>
          <a:ext cx="1571625" cy="26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lnSpc>
              <a:spcPts val="700"/>
            </a:lnSpc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Consumo propio de las centrales eléctricas</a:t>
          </a:r>
          <a:endParaRPr lang="es-ES" altLang="es-PE" sz="7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633411</xdr:colOff>
      <xdr:row>8</xdr:row>
      <xdr:rowOff>21432</xdr:rowOff>
    </xdr:from>
    <xdr:to>
      <xdr:col>7</xdr:col>
      <xdr:colOff>461961</xdr:colOff>
      <xdr:row>9</xdr:row>
      <xdr:rowOff>55073</xdr:rowOff>
    </xdr:to>
    <xdr:sp macro="" textlink="">
      <xdr:nvSpPr>
        <xdr:cNvPr id="102" name="Text Box 358"/>
        <xdr:cNvSpPr txBox="1">
          <a:spLocks noChangeArrowheads="1"/>
        </xdr:cNvSpPr>
      </xdr:nvSpPr>
      <xdr:spPr bwMode="auto">
        <a:xfrm>
          <a:off x="4443411" y="1316832"/>
          <a:ext cx="1352550" cy="195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Pérdidas en transmisión</a:t>
          </a:r>
          <a:endParaRPr lang="es-ES" altLang="es-PE" sz="7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522856</xdr:colOff>
      <xdr:row>12</xdr:row>
      <xdr:rowOff>137373</xdr:rowOff>
    </xdr:from>
    <xdr:to>
      <xdr:col>7</xdr:col>
      <xdr:colOff>427606</xdr:colOff>
      <xdr:row>14</xdr:row>
      <xdr:rowOff>85316</xdr:rowOff>
    </xdr:to>
    <xdr:sp macro="" textlink="">
      <xdr:nvSpPr>
        <xdr:cNvPr id="103" name="Text Box 359"/>
        <xdr:cNvSpPr txBox="1">
          <a:spLocks noChangeArrowheads="1"/>
        </xdr:cNvSpPr>
      </xdr:nvSpPr>
      <xdr:spPr bwMode="auto">
        <a:xfrm>
          <a:off x="4332856" y="2059691"/>
          <a:ext cx="1428750" cy="268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Consumo para uso propio de las empresas industriales</a:t>
          </a:r>
          <a:endParaRPr lang="es-ES" altLang="es-PE" sz="7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-1</xdr:colOff>
      <xdr:row>38</xdr:row>
      <xdr:rowOff>38102</xdr:rowOff>
    </xdr:from>
    <xdr:to>
      <xdr:col>9</xdr:col>
      <xdr:colOff>409573</xdr:colOff>
      <xdr:row>40</xdr:row>
      <xdr:rowOff>101409</xdr:rowOff>
    </xdr:to>
    <xdr:sp macro="" textlink="">
      <xdr:nvSpPr>
        <xdr:cNvPr id="104" name="Text Box 360"/>
        <xdr:cNvSpPr txBox="1">
          <a:spLocks noChangeArrowheads="1"/>
        </xdr:cNvSpPr>
      </xdr:nvSpPr>
      <xdr:spPr bwMode="auto">
        <a:xfrm>
          <a:off x="-1" y="6191252"/>
          <a:ext cx="7267574" cy="387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lnSpc>
              <a:spcPts val="300"/>
            </a:lnSpc>
            <a:spcBef>
              <a:spcPct val="50000"/>
            </a:spcBef>
            <a:buClrTx/>
            <a:buSzTx/>
            <a:buFontTx/>
            <a:buNone/>
          </a:pPr>
          <a:r>
            <a:rPr lang="es-MX" altLang="es-PE" sz="800" baseline="30000">
              <a:latin typeface="Arial" panose="020B0604020202020204" pitchFamily="34" charset="0"/>
            </a:rPr>
            <a:t> 1</a:t>
          </a:r>
          <a:r>
            <a:rPr lang="es-MX" altLang="es-PE" sz="700">
              <a:latin typeface="Arial" panose="020B0604020202020204" pitchFamily="34" charset="0"/>
            </a:rPr>
            <a:t> Considera pérdidas eléctricas en  actividades de empresas de transmisión que operan  líneas principales y líneas secundarias del sistema de transmisión</a:t>
          </a:r>
        </a:p>
        <a:p>
          <a:pPr eaLnBrk="1" hangingPunct="1">
            <a:lnSpc>
              <a:spcPts val="1900"/>
            </a:lnSpc>
            <a:spcBef>
              <a:spcPct val="50000"/>
            </a:spcBef>
            <a:buClrTx/>
            <a:buSzTx/>
            <a:buFontTx/>
            <a:buNone/>
          </a:pPr>
          <a:r>
            <a:rPr lang="es-MX" altLang="es-PE" sz="800" baseline="30000">
              <a:latin typeface="Arial" panose="020B0604020202020204" pitchFamily="34" charset="0"/>
            </a:rPr>
            <a:t>2</a:t>
          </a:r>
          <a:r>
            <a:rPr lang="es-MX" altLang="es-PE" sz="700">
              <a:latin typeface="Arial" panose="020B0604020202020204" pitchFamily="34" charset="0"/>
            </a:rPr>
            <a:t> Incluye la estimación de venta o consumo de energía (45 GW.h) generada por entidades no informantes, generadoras para el mercado eléctrico</a:t>
          </a:r>
          <a:endParaRPr lang="es-ES" altLang="es-PE" sz="700">
            <a:latin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323850</xdr:colOff>
      <xdr:row>5</xdr:row>
      <xdr:rowOff>123825</xdr:rowOff>
    </xdr:from>
    <xdr:to>
      <xdr:col>5</xdr:col>
      <xdr:colOff>323850</xdr:colOff>
      <xdr:row>7</xdr:row>
      <xdr:rowOff>142875</xdr:rowOff>
    </xdr:to>
    <xdr:sp macro="" textlink="">
      <xdr:nvSpPr>
        <xdr:cNvPr id="37593" name="Line 215"/>
        <xdr:cNvSpPr>
          <a:spLocks noChangeShapeType="1"/>
        </xdr:cNvSpPr>
      </xdr:nvSpPr>
      <xdr:spPr bwMode="auto">
        <a:xfrm flipH="1" flipV="1">
          <a:off x="4133850" y="104775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39</xdr:row>
      <xdr:rowOff>19050</xdr:rowOff>
    </xdr:from>
    <xdr:to>
      <xdr:col>10</xdr:col>
      <xdr:colOff>400050</xdr:colOff>
      <xdr:row>39</xdr:row>
      <xdr:rowOff>19050</xdr:rowOff>
    </xdr:to>
    <xdr:sp macro="" textlink="">
      <xdr:nvSpPr>
        <xdr:cNvPr id="37594" name="Line 402"/>
        <xdr:cNvSpPr>
          <a:spLocks noChangeShapeType="1"/>
        </xdr:cNvSpPr>
      </xdr:nvSpPr>
      <xdr:spPr bwMode="auto">
        <a:xfrm>
          <a:off x="6867525" y="6448425"/>
          <a:ext cx="1152525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86961</xdr:colOff>
      <xdr:row>22</xdr:row>
      <xdr:rowOff>96856</xdr:rowOff>
    </xdr:from>
    <xdr:to>
      <xdr:col>3</xdr:col>
      <xdr:colOff>152401</xdr:colOff>
      <xdr:row>25</xdr:row>
      <xdr:rowOff>27212</xdr:rowOff>
    </xdr:to>
    <xdr:sp macro="" textlink="">
      <xdr:nvSpPr>
        <xdr:cNvPr id="118" name="Text Box 408"/>
        <xdr:cNvSpPr txBox="1">
          <a:spLocks noChangeArrowheads="1"/>
        </xdr:cNvSpPr>
      </xdr:nvSpPr>
      <xdr:spPr bwMode="auto">
        <a:xfrm>
          <a:off x="848961" y="3689142"/>
          <a:ext cx="1589440" cy="42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algn="ctr" eaLnBrk="1" hangingPunct="1">
            <a:lnSpc>
              <a:spcPts val="800"/>
            </a:lnSpc>
            <a:spcBef>
              <a:spcPct val="0"/>
            </a:spcBef>
            <a:buClrTx/>
            <a:buSzTx/>
            <a:buFontTx/>
            <a:buNone/>
          </a:pPr>
          <a:r>
            <a:rPr lang="es-MX" altLang="es-PE" sz="800">
              <a:solidFill>
                <a:schemeClr val="tx1"/>
              </a:solidFill>
              <a:latin typeface="Arial" panose="020B0604020202020204" pitchFamily="34" charset="0"/>
            </a:rPr>
            <a:t>Energía entregada a las empresas distribuidoras </a:t>
          </a:r>
        </a:p>
        <a:p>
          <a:pPr algn="ctr"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800" b="1">
              <a:latin typeface="Arial" panose="020B0604020202020204" pitchFamily="34" charset="0"/>
            </a:rPr>
            <a:t>(24 617</a:t>
          </a:r>
          <a:r>
            <a:rPr lang="es-ES" altLang="es-PE" sz="800" b="1">
              <a:latin typeface="Arial" panose="020B0604020202020204" pitchFamily="34" charset="0"/>
            </a:rPr>
            <a:t>) </a:t>
          </a:r>
        </a:p>
        <a:p>
          <a:pPr algn="ctr" eaLnBrk="1" hangingPunct="1">
            <a:lnSpc>
              <a:spcPts val="800"/>
            </a:lnSpc>
            <a:spcBef>
              <a:spcPct val="0"/>
            </a:spcBef>
            <a:buClrTx/>
            <a:buSzTx/>
            <a:buFontTx/>
            <a:buNone/>
          </a:pPr>
          <a:endParaRPr lang="es-ES" altLang="es-PE" sz="800">
            <a:solidFill>
              <a:srgbClr val="777777"/>
            </a:solidFill>
            <a:latin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752475</xdr:colOff>
      <xdr:row>4</xdr:row>
      <xdr:rowOff>104775</xdr:rowOff>
    </xdr:to>
    <xdr:grpSp>
      <xdr:nvGrpSpPr>
        <xdr:cNvPr id="37596" name="2 Grupo"/>
        <xdr:cNvGrpSpPr>
          <a:grpSpLocks/>
        </xdr:cNvGrpSpPr>
      </xdr:nvGrpSpPr>
      <xdr:grpSpPr bwMode="auto">
        <a:xfrm>
          <a:off x="0" y="0"/>
          <a:ext cx="9896475" cy="875434"/>
          <a:chOff x="0" y="346365"/>
          <a:chExt cx="9966614" cy="910531"/>
        </a:xfrm>
      </xdr:grpSpPr>
      <xdr:sp macro="" textlink="">
        <xdr:nvSpPr>
          <xdr:cNvPr id="146" name="Rectangle 414"/>
          <xdr:cNvSpPr>
            <a:spLocks noChangeArrowheads="1"/>
          </xdr:cNvSpPr>
        </xdr:nvSpPr>
        <xdr:spPr bwMode="auto">
          <a:xfrm>
            <a:off x="0" y="346365"/>
            <a:ext cx="9966614" cy="820478"/>
          </a:xfrm>
          <a:prstGeom prst="rect">
            <a:avLst/>
          </a:prstGeom>
          <a:solidFill>
            <a:srgbClr val="003A00"/>
          </a:solidFill>
          <a:ln w="9525">
            <a:solidFill>
              <a:srgbClr val="003399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 eaLnBrk="1" hangingPunct="1">
              <a:spcBef>
                <a:spcPct val="0"/>
              </a:spcBef>
              <a:buClrTx/>
              <a:buSzTx/>
              <a:buFontTx/>
              <a:buNone/>
            </a:pPr>
            <a:endParaRPr lang="es-PE" altLang="es-PE" sz="2400">
              <a:latin typeface="Times New Roman" panose="02020603050405020304" pitchFamily="18" charset="0"/>
            </a:endParaRPr>
          </a:p>
        </xdr:txBody>
      </xdr:sp>
      <xdr:sp macro="" textlink="">
        <xdr:nvSpPr>
          <xdr:cNvPr id="147" name="Text Box 416"/>
          <xdr:cNvSpPr txBox="1">
            <a:spLocks noChangeArrowheads="1"/>
          </xdr:cNvSpPr>
        </xdr:nvSpPr>
        <xdr:spPr bwMode="auto">
          <a:xfrm>
            <a:off x="182258" y="536476"/>
            <a:ext cx="9352694" cy="7204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noAutofit/>
          </a:bodyPr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 algn="ctr" eaLnBrk="1" hangingPunct="1">
              <a:lnSpc>
                <a:spcPts val="100"/>
              </a:lnSpc>
              <a:spcBef>
                <a:spcPts val="0"/>
              </a:spcBef>
              <a:buClrTx/>
              <a:buSzTx/>
              <a:buFontTx/>
              <a:buNone/>
            </a:pPr>
            <a:r>
              <a:rPr lang="es-MX" altLang="es-PE" sz="1400" b="1" i="1" u="sng">
                <a:solidFill>
                  <a:srgbClr val="FFFFFF"/>
                </a:solidFill>
                <a:latin typeface="Arial" panose="020B0604020202020204" pitchFamily="34" charset="0"/>
              </a:rPr>
              <a:t>BALANCE DE ENERGÍA ELÉCTRICA </a:t>
            </a:r>
            <a:endParaRPr lang="es-MX" altLang="es-PE" sz="1600" b="1" i="1" u="sng">
              <a:solidFill>
                <a:srgbClr val="FFFFFF"/>
              </a:solidFill>
              <a:latin typeface="Arial" panose="020B0604020202020204" pitchFamily="34" charset="0"/>
            </a:endParaRPr>
          </a:p>
          <a:p>
            <a:pPr algn="ctr" eaLnBrk="1" hangingPunct="1">
              <a:lnSpc>
                <a:spcPts val="3000"/>
              </a:lnSpc>
              <a:spcBef>
                <a:spcPct val="50000"/>
              </a:spcBef>
              <a:buClrTx/>
              <a:buSzTx/>
              <a:buFontTx/>
              <a:buNone/>
            </a:pPr>
            <a:r>
              <a:rPr lang="es-MX" altLang="es-PE" sz="1600" b="1" i="1" u="sng">
                <a:solidFill>
                  <a:srgbClr val="FFFFFF"/>
                </a:solidFill>
                <a:latin typeface="Arial" panose="020B0604020202020204" pitchFamily="34" charset="0"/>
              </a:rPr>
              <a:t>PRODUCCIÓN, CONSUMO Y PÉRDIDAS (GW.h)</a:t>
            </a:r>
            <a:endParaRPr lang="es-ES" altLang="es-PE" sz="2400">
              <a:latin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2</xdr:col>
      <xdr:colOff>704850</xdr:colOff>
      <xdr:row>0</xdr:row>
      <xdr:rowOff>-28575</xdr:rowOff>
    </xdr:from>
    <xdr:to>
      <xdr:col>4</xdr:col>
      <xdr:colOff>552450</xdr:colOff>
      <xdr:row>0</xdr:row>
      <xdr:rowOff>-28575</xdr:rowOff>
    </xdr:to>
    <xdr:grpSp>
      <xdr:nvGrpSpPr>
        <xdr:cNvPr id="37597" name="Group 529"/>
        <xdr:cNvGrpSpPr>
          <a:grpSpLocks/>
        </xdr:cNvGrpSpPr>
      </xdr:nvGrpSpPr>
      <xdr:grpSpPr bwMode="auto">
        <a:xfrm>
          <a:off x="2228850" y="-28575"/>
          <a:ext cx="1371600" cy="0"/>
          <a:chOff x="1421" y="3280"/>
          <a:chExt cx="867" cy="339"/>
        </a:xfrm>
      </xdr:grpSpPr>
      <xdr:sp macro="" textlink="">
        <xdr:nvSpPr>
          <xdr:cNvPr id="37701" name="Line 530"/>
          <xdr:cNvSpPr>
            <a:spLocks noChangeShapeType="1"/>
          </xdr:cNvSpPr>
        </xdr:nvSpPr>
        <xdr:spPr bwMode="auto">
          <a:xfrm>
            <a:off x="1880" y="3379"/>
            <a:ext cx="23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02" name="Line 531"/>
          <xdr:cNvSpPr>
            <a:spLocks noChangeShapeType="1"/>
          </xdr:cNvSpPr>
        </xdr:nvSpPr>
        <xdr:spPr bwMode="auto">
          <a:xfrm>
            <a:off x="2113" y="3331"/>
            <a:ext cx="175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03" name="Line 532"/>
          <xdr:cNvSpPr>
            <a:spLocks noChangeShapeType="1"/>
          </xdr:cNvSpPr>
        </xdr:nvSpPr>
        <xdr:spPr bwMode="auto">
          <a:xfrm>
            <a:off x="1704" y="3571"/>
            <a:ext cx="40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04" name="Line 533"/>
          <xdr:cNvSpPr>
            <a:spLocks noChangeShapeType="1"/>
          </xdr:cNvSpPr>
        </xdr:nvSpPr>
        <xdr:spPr bwMode="auto">
          <a:xfrm flipV="1">
            <a:off x="2113" y="3475"/>
            <a:ext cx="175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" name="Arc 534"/>
          <xdr:cNvSpPr>
            <a:spLocks/>
          </xdr:cNvSpPr>
        </xdr:nvSpPr>
        <xdr:spPr bwMode="auto">
          <a:xfrm flipH="1" flipV="1">
            <a:off x="1776203773795" y="-28575"/>
            <a:ext cx="235" cy="0"/>
          </a:xfrm>
          <a:custGeom>
            <a:avLst/>
            <a:gdLst>
              <a:gd name="T0" fmla="*/ 0 w 21595"/>
              <a:gd name="T1" fmla="*/ 0 h 21600"/>
              <a:gd name="T2" fmla="*/ 0 w 21595"/>
              <a:gd name="T3" fmla="*/ 0 h 21600"/>
              <a:gd name="T4" fmla="*/ 0 w 21595"/>
              <a:gd name="T5" fmla="*/ 0 h 21600"/>
              <a:gd name="T6" fmla="*/ 0 60000 65536"/>
              <a:gd name="T7" fmla="*/ 0 60000 65536"/>
              <a:gd name="T8" fmla="*/ 0 60000 65536"/>
              <a:gd name="T9" fmla="*/ 0 w 21595"/>
              <a:gd name="T10" fmla="*/ 0 h 21600"/>
              <a:gd name="T11" fmla="*/ 21595 w 21595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595" h="21600" fill="none" extrusionOk="0">
                <a:moveTo>
                  <a:pt x="-1" y="0"/>
                </a:moveTo>
                <a:cubicBezTo>
                  <a:pt x="11754" y="0"/>
                  <a:pt x="21351" y="9399"/>
                  <a:pt x="21595" y="21151"/>
                </a:cubicBezTo>
              </a:path>
              <a:path w="21595" h="21600" stroke="0" extrusionOk="0">
                <a:moveTo>
                  <a:pt x="-1" y="0"/>
                </a:moveTo>
                <a:cubicBezTo>
                  <a:pt x="11754" y="0"/>
                  <a:pt x="21351" y="9399"/>
                  <a:pt x="21595" y="21151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 anchor="ctr"/>
          <a:lstStyle/>
          <a:p>
            <a:endParaRPr lang="es-PE"/>
          </a:p>
        </xdr:txBody>
      </xdr:sp>
      <xdr:sp macro="" textlink="">
        <xdr:nvSpPr>
          <xdr:cNvPr id="135" name="Arc 535"/>
          <xdr:cNvSpPr>
            <a:spLocks/>
          </xdr:cNvSpPr>
        </xdr:nvSpPr>
        <xdr:spPr bwMode="auto">
          <a:xfrm flipH="1" flipV="1">
            <a:off x="-790987942229" y="-28575"/>
            <a:ext cx="283" cy="0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 anchor="ctr"/>
          <a:lstStyle/>
          <a:p>
            <a:endParaRPr lang="es-PE"/>
          </a:p>
        </xdr:txBody>
      </xdr:sp>
    </xdr:grpSp>
    <xdr:clientData/>
  </xdr:twoCellAnchor>
  <xdr:twoCellAnchor>
    <xdr:from>
      <xdr:col>1</xdr:col>
      <xdr:colOff>247650</xdr:colOff>
      <xdr:row>11</xdr:row>
      <xdr:rowOff>28575</xdr:rowOff>
    </xdr:from>
    <xdr:to>
      <xdr:col>4</xdr:col>
      <xdr:colOff>676275</xdr:colOff>
      <xdr:row>11</xdr:row>
      <xdr:rowOff>28575</xdr:rowOff>
    </xdr:to>
    <xdr:sp macro="" textlink="">
      <xdr:nvSpPr>
        <xdr:cNvPr id="37598" name="Line 298"/>
        <xdr:cNvSpPr>
          <a:spLocks noChangeShapeType="1"/>
        </xdr:cNvSpPr>
      </xdr:nvSpPr>
      <xdr:spPr bwMode="auto">
        <a:xfrm flipH="1" flipV="1">
          <a:off x="1009650" y="1924050"/>
          <a:ext cx="2714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428625</xdr:colOff>
      <xdr:row>19</xdr:row>
      <xdr:rowOff>47625</xdr:rowOff>
    </xdr:from>
    <xdr:to>
      <xdr:col>4</xdr:col>
      <xdr:colOff>437284</xdr:colOff>
      <xdr:row>21</xdr:row>
      <xdr:rowOff>138545</xdr:rowOff>
    </xdr:to>
    <xdr:cxnSp macro="">
      <xdr:nvCxnSpPr>
        <xdr:cNvPr id="8" name="20 Conector recto"/>
        <xdr:cNvCxnSpPr/>
      </xdr:nvCxnSpPr>
      <xdr:spPr bwMode="auto">
        <a:xfrm>
          <a:off x="3476625" y="3091295"/>
          <a:ext cx="8659" cy="411307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240979</xdr:colOff>
      <xdr:row>8</xdr:row>
      <xdr:rowOff>64299</xdr:rowOff>
    </xdr:from>
    <xdr:to>
      <xdr:col>5</xdr:col>
      <xdr:colOff>242888</xdr:colOff>
      <xdr:row>10</xdr:row>
      <xdr:rowOff>69056</xdr:rowOff>
    </xdr:to>
    <xdr:cxnSp macro="">
      <xdr:nvCxnSpPr>
        <xdr:cNvPr id="4" name="22 Conector recto"/>
        <xdr:cNvCxnSpPr/>
      </xdr:nvCxnSpPr>
      <xdr:spPr bwMode="auto">
        <a:xfrm>
          <a:off x="4050979" y="1359699"/>
          <a:ext cx="1909" cy="328607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247650</xdr:colOff>
      <xdr:row>4</xdr:row>
      <xdr:rowOff>104775</xdr:rowOff>
    </xdr:from>
    <xdr:to>
      <xdr:col>1</xdr:col>
      <xdr:colOff>247650</xdr:colOff>
      <xdr:row>12</xdr:row>
      <xdr:rowOff>85725</xdr:rowOff>
    </xdr:to>
    <xdr:cxnSp macro="">
      <xdr:nvCxnSpPr>
        <xdr:cNvPr id="37601" name="2 Conector recto"/>
        <xdr:cNvCxnSpPr>
          <a:cxnSpLocks noChangeShapeType="1"/>
        </xdr:cNvCxnSpPr>
      </xdr:nvCxnSpPr>
      <xdr:spPr bwMode="auto">
        <a:xfrm flipV="1">
          <a:off x="1009650" y="866775"/>
          <a:ext cx="0" cy="12763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30080</xdr:colOff>
      <xdr:row>4</xdr:row>
      <xdr:rowOff>75197</xdr:rowOff>
    </xdr:from>
    <xdr:to>
      <xdr:col>1</xdr:col>
      <xdr:colOff>315830</xdr:colOff>
      <xdr:row>6</xdr:row>
      <xdr:rowOff>155408</xdr:rowOff>
    </xdr:to>
    <xdr:sp macro="" textlink="">
      <xdr:nvSpPr>
        <xdr:cNvPr id="7" name="6 CuadroTexto"/>
        <xdr:cNvSpPr txBox="1"/>
      </xdr:nvSpPr>
      <xdr:spPr>
        <a:xfrm>
          <a:off x="30080" y="716881"/>
          <a:ext cx="1047750" cy="4010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latin typeface="Arial" panose="020B0604020202020204" pitchFamily="34" charset="0"/>
              <a:cs typeface="Arial" panose="020B0604020202020204" pitchFamily="34" charset="0"/>
            </a:rPr>
            <a:t>IMPORTACION</a:t>
          </a:r>
        </a:p>
        <a:p>
          <a:r>
            <a:rPr lang="es-PE" sz="900" b="1">
              <a:latin typeface="Arial" panose="020B0604020202020204" pitchFamily="34" charset="0"/>
              <a:cs typeface="Arial" panose="020B0604020202020204" pitchFamily="34" charset="0"/>
            </a:rPr>
            <a:t>       (21)</a:t>
          </a:r>
        </a:p>
      </xdr:txBody>
    </xdr:sp>
    <xdr:clientData/>
  </xdr:twoCellAnchor>
  <xdr:twoCellAnchor>
    <xdr:from>
      <xdr:col>0</xdr:col>
      <xdr:colOff>552450</xdr:colOff>
      <xdr:row>6</xdr:row>
      <xdr:rowOff>9525</xdr:rowOff>
    </xdr:from>
    <xdr:to>
      <xdr:col>1</xdr:col>
      <xdr:colOff>247650</xdr:colOff>
      <xdr:row>8</xdr:row>
      <xdr:rowOff>38100</xdr:rowOff>
    </xdr:to>
    <xdr:cxnSp macro="">
      <xdr:nvCxnSpPr>
        <xdr:cNvPr id="37603" name="21 Conector recto de flecha"/>
        <xdr:cNvCxnSpPr>
          <a:cxnSpLocks noChangeShapeType="1"/>
        </xdr:cNvCxnSpPr>
      </xdr:nvCxnSpPr>
      <xdr:spPr bwMode="auto">
        <a:xfrm>
          <a:off x="552450" y="1095375"/>
          <a:ext cx="457200" cy="3524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0</xdr:row>
      <xdr:rowOff>-28575</xdr:rowOff>
    </xdr:from>
    <xdr:to>
      <xdr:col>0</xdr:col>
      <xdr:colOff>123825</xdr:colOff>
      <xdr:row>0</xdr:row>
      <xdr:rowOff>-28575</xdr:rowOff>
    </xdr:to>
    <xdr:sp macro="" textlink="">
      <xdr:nvSpPr>
        <xdr:cNvPr id="37604" name="Line 394"/>
        <xdr:cNvSpPr>
          <a:spLocks noChangeShapeType="1"/>
        </xdr:cNvSpPr>
      </xdr:nvSpPr>
      <xdr:spPr bwMode="auto">
        <a:xfrm flipV="1">
          <a:off x="0" y="-28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7</xdr:row>
      <xdr:rowOff>142875</xdr:rowOff>
    </xdr:from>
    <xdr:to>
      <xdr:col>5</xdr:col>
      <xdr:colOff>657225</xdr:colOff>
      <xdr:row>9</xdr:row>
      <xdr:rowOff>47625</xdr:rowOff>
    </xdr:to>
    <xdr:grpSp>
      <xdr:nvGrpSpPr>
        <xdr:cNvPr id="37605" name="46 Grupo"/>
        <xdr:cNvGrpSpPr>
          <a:grpSpLocks/>
        </xdr:cNvGrpSpPr>
      </xdr:nvGrpSpPr>
      <xdr:grpSpPr bwMode="auto">
        <a:xfrm>
          <a:off x="4057650" y="1407102"/>
          <a:ext cx="409575" cy="233796"/>
          <a:chOff x="4053681" y="1399895"/>
          <a:chExt cx="415130" cy="225891"/>
        </a:xfrm>
      </xdr:grpSpPr>
      <xdr:sp macro="" textlink="">
        <xdr:nvSpPr>
          <xdr:cNvPr id="148" name="Arc 392"/>
          <xdr:cNvSpPr>
            <a:spLocks/>
          </xdr:cNvSpPr>
        </xdr:nvSpPr>
        <xdr:spPr bwMode="auto">
          <a:xfrm flipH="1" flipV="1">
            <a:off x="4130914" y="1399895"/>
            <a:ext cx="135159" cy="84709"/>
          </a:xfrm>
          <a:custGeom>
            <a:avLst/>
            <a:gdLst>
              <a:gd name="T0" fmla="*/ 0 w 21600"/>
              <a:gd name="T1" fmla="*/ 0 h 20345"/>
              <a:gd name="T2" fmla="*/ 0 w 21600"/>
              <a:gd name="T3" fmla="*/ 0 h 20345"/>
              <a:gd name="T4" fmla="*/ 0 w 21600"/>
              <a:gd name="T5" fmla="*/ 0 h 20345"/>
              <a:gd name="T6" fmla="*/ 0 60000 65536"/>
              <a:gd name="T7" fmla="*/ 0 60000 65536"/>
              <a:gd name="T8" fmla="*/ 0 60000 65536"/>
              <a:gd name="T9" fmla="*/ 0 w 21600"/>
              <a:gd name="T10" fmla="*/ 0 h 20345"/>
              <a:gd name="T11" fmla="*/ 21600 w 21600"/>
              <a:gd name="T12" fmla="*/ 20345 h 20345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0345" fill="none" extrusionOk="0">
                <a:moveTo>
                  <a:pt x="7254" y="-1"/>
                </a:moveTo>
                <a:cubicBezTo>
                  <a:pt x="15856" y="3066"/>
                  <a:pt x="21600" y="11212"/>
                  <a:pt x="21600" y="20345"/>
                </a:cubicBezTo>
              </a:path>
              <a:path w="21600" h="20345" stroke="0" extrusionOk="0">
                <a:moveTo>
                  <a:pt x="7254" y="-1"/>
                </a:moveTo>
                <a:cubicBezTo>
                  <a:pt x="15856" y="3066"/>
                  <a:pt x="21600" y="11212"/>
                  <a:pt x="21600" y="20345"/>
                </a:cubicBezTo>
                <a:lnTo>
                  <a:pt x="0" y="20345"/>
                </a:lnTo>
                <a:lnTo>
                  <a:pt x="7254" y="-1"/>
                </a:lnTo>
                <a:close/>
              </a:path>
            </a:pathLst>
          </a:custGeom>
          <a:noFill/>
          <a:ln w="952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 anchor="ctr"/>
          <a:lstStyle/>
          <a:p>
            <a:endParaRPr lang="es-PE"/>
          </a:p>
        </xdr:txBody>
      </xdr:sp>
      <xdr:grpSp>
        <xdr:nvGrpSpPr>
          <xdr:cNvPr id="37692" name="45 Grupo"/>
          <xdr:cNvGrpSpPr>
            <a:grpSpLocks/>
          </xdr:cNvGrpSpPr>
        </xdr:nvGrpSpPr>
        <xdr:grpSpPr bwMode="auto">
          <a:xfrm>
            <a:off x="4053681" y="1445995"/>
            <a:ext cx="415130" cy="179791"/>
            <a:chOff x="4053681" y="1445995"/>
            <a:chExt cx="415130" cy="179791"/>
          </a:xfrm>
        </xdr:grpSpPr>
        <xdr:sp macro="" textlink="">
          <xdr:nvSpPr>
            <xdr:cNvPr id="149" name="Arc 393"/>
            <xdr:cNvSpPr>
              <a:spLocks/>
            </xdr:cNvSpPr>
          </xdr:nvSpPr>
          <xdr:spPr bwMode="auto">
            <a:xfrm flipH="1" flipV="1">
              <a:off x="4053681" y="1484604"/>
              <a:ext cx="202738" cy="94121"/>
            </a:xfrm>
            <a:custGeom>
              <a:avLst/>
              <a:gdLst>
                <a:gd name="T0" fmla="*/ 0 w 21600"/>
                <a:gd name="T1" fmla="*/ 0 h 21536"/>
                <a:gd name="T2" fmla="*/ 0 w 21600"/>
                <a:gd name="T3" fmla="*/ 0 h 21536"/>
                <a:gd name="T4" fmla="*/ 0 w 21600"/>
                <a:gd name="T5" fmla="*/ 0 h 21536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536"/>
                <a:gd name="T11" fmla="*/ 21600 w 21600"/>
                <a:gd name="T12" fmla="*/ 21536 h 21536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536" fill="none" extrusionOk="0">
                  <a:moveTo>
                    <a:pt x="1656" y="-1"/>
                  </a:moveTo>
                  <a:cubicBezTo>
                    <a:pt x="12909" y="864"/>
                    <a:pt x="21600" y="10248"/>
                    <a:pt x="21600" y="21536"/>
                  </a:cubicBezTo>
                </a:path>
                <a:path w="21600" h="21536" stroke="0" extrusionOk="0">
                  <a:moveTo>
                    <a:pt x="1656" y="-1"/>
                  </a:moveTo>
                  <a:cubicBezTo>
                    <a:pt x="12909" y="864"/>
                    <a:pt x="21600" y="10248"/>
                    <a:pt x="21600" y="21536"/>
                  </a:cubicBezTo>
                  <a:lnTo>
                    <a:pt x="0" y="21536"/>
                  </a:lnTo>
                  <a:lnTo>
                    <a:pt x="1656" y="-1"/>
                  </a:lnTo>
                  <a:close/>
                </a:path>
              </a:pathLst>
            </a:custGeom>
            <a:noFill/>
            <a:ln w="9525">
              <a:solidFill>
                <a:schemeClr val="tx1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wrap="square" anchor="ctr"/>
            <a:lstStyle/>
            <a:p>
              <a:endParaRPr lang="es-PE"/>
            </a:p>
          </xdr:txBody>
        </xdr:sp>
        <xdr:sp macro="" textlink="">
          <xdr:nvSpPr>
            <xdr:cNvPr id="37694" name="Line 397"/>
            <xdr:cNvSpPr>
              <a:spLocks noChangeShapeType="1"/>
            </xdr:cNvSpPr>
          </xdr:nvSpPr>
          <xdr:spPr bwMode="auto">
            <a:xfrm>
              <a:off x="4221956" y="1574006"/>
              <a:ext cx="159544" cy="238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37695" name="28769 Grupo"/>
            <xdr:cNvGrpSpPr>
              <a:grpSpLocks/>
            </xdr:cNvGrpSpPr>
          </xdr:nvGrpSpPr>
          <xdr:grpSpPr bwMode="auto">
            <a:xfrm>
              <a:off x="4372814" y="1445995"/>
              <a:ext cx="95997" cy="179791"/>
              <a:chOff x="4372814" y="1445995"/>
              <a:chExt cx="95997" cy="179791"/>
            </a:xfrm>
          </xdr:grpSpPr>
          <xdr:sp macro="" textlink="">
            <xdr:nvSpPr>
              <xdr:cNvPr id="37697" name="Line 395"/>
              <xdr:cNvSpPr>
                <a:spLocks noChangeShapeType="1"/>
              </xdr:cNvSpPr>
            </xdr:nvSpPr>
            <xdr:spPr bwMode="auto">
              <a:xfrm flipH="1" flipV="1">
                <a:off x="4374226" y="1445995"/>
                <a:ext cx="2823" cy="4610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7698" name="Line 396"/>
              <xdr:cNvSpPr>
                <a:spLocks noChangeShapeType="1"/>
              </xdr:cNvSpPr>
            </xdr:nvSpPr>
            <xdr:spPr bwMode="auto">
              <a:xfrm>
                <a:off x="4372814" y="1445995"/>
                <a:ext cx="90350" cy="8759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7699" name="Line 398"/>
              <xdr:cNvSpPr>
                <a:spLocks noChangeShapeType="1"/>
              </xdr:cNvSpPr>
            </xdr:nvSpPr>
            <xdr:spPr bwMode="auto">
              <a:xfrm flipV="1">
                <a:off x="4375637" y="1581222"/>
                <a:ext cx="0" cy="4456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7700" name="Line 399"/>
              <xdr:cNvSpPr>
                <a:spLocks noChangeShapeType="1"/>
              </xdr:cNvSpPr>
            </xdr:nvSpPr>
            <xdr:spPr bwMode="auto">
              <a:xfrm flipV="1">
                <a:off x="4378461" y="1533586"/>
                <a:ext cx="90350" cy="89127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cxnSp macro="">
          <xdr:nvCxnSpPr>
            <xdr:cNvPr id="37696" name="28771 Conector recto"/>
            <xdr:cNvCxnSpPr>
              <a:cxnSpLocks noChangeShapeType="1"/>
              <a:endCxn id="37697" idx="0"/>
            </xdr:cNvCxnSpPr>
          </xdr:nvCxnSpPr>
          <xdr:spPr bwMode="auto">
            <a:xfrm>
              <a:off x="4222050" y="1485949"/>
              <a:ext cx="154999" cy="6146"/>
            </a:xfrm>
            <a:prstGeom prst="line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  <xdr:twoCellAnchor>
    <xdr:from>
      <xdr:col>5</xdr:col>
      <xdr:colOff>161925</xdr:colOff>
      <xdr:row>10</xdr:row>
      <xdr:rowOff>66675</xdr:rowOff>
    </xdr:from>
    <xdr:to>
      <xdr:col>5</xdr:col>
      <xdr:colOff>581025</xdr:colOff>
      <xdr:row>11</xdr:row>
      <xdr:rowOff>123825</xdr:rowOff>
    </xdr:to>
    <xdr:grpSp>
      <xdr:nvGrpSpPr>
        <xdr:cNvPr id="37606" name="198 Grupo"/>
        <xdr:cNvGrpSpPr>
          <a:grpSpLocks/>
        </xdr:cNvGrpSpPr>
      </xdr:nvGrpSpPr>
      <xdr:grpSpPr bwMode="auto">
        <a:xfrm>
          <a:off x="3971925" y="1824470"/>
          <a:ext cx="419100" cy="221673"/>
          <a:chOff x="4053681" y="1399895"/>
          <a:chExt cx="415130" cy="225891"/>
        </a:xfrm>
      </xdr:grpSpPr>
      <xdr:sp macro="" textlink="">
        <xdr:nvSpPr>
          <xdr:cNvPr id="200" name="Arc 392"/>
          <xdr:cNvSpPr>
            <a:spLocks/>
          </xdr:cNvSpPr>
        </xdr:nvSpPr>
        <xdr:spPr bwMode="auto">
          <a:xfrm flipH="1" flipV="1">
            <a:off x="4138594" y="1399895"/>
            <a:ext cx="132087" cy="88392"/>
          </a:xfrm>
          <a:custGeom>
            <a:avLst/>
            <a:gdLst>
              <a:gd name="T0" fmla="*/ 0 w 21600"/>
              <a:gd name="T1" fmla="*/ 0 h 20345"/>
              <a:gd name="T2" fmla="*/ 0 w 21600"/>
              <a:gd name="T3" fmla="*/ 0 h 20345"/>
              <a:gd name="T4" fmla="*/ 0 w 21600"/>
              <a:gd name="T5" fmla="*/ 0 h 20345"/>
              <a:gd name="T6" fmla="*/ 0 60000 65536"/>
              <a:gd name="T7" fmla="*/ 0 60000 65536"/>
              <a:gd name="T8" fmla="*/ 0 60000 65536"/>
              <a:gd name="T9" fmla="*/ 0 w 21600"/>
              <a:gd name="T10" fmla="*/ 0 h 20345"/>
              <a:gd name="T11" fmla="*/ 21600 w 21600"/>
              <a:gd name="T12" fmla="*/ 20345 h 20345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0345" fill="none" extrusionOk="0">
                <a:moveTo>
                  <a:pt x="7254" y="-1"/>
                </a:moveTo>
                <a:cubicBezTo>
                  <a:pt x="15856" y="3066"/>
                  <a:pt x="21600" y="11212"/>
                  <a:pt x="21600" y="20345"/>
                </a:cubicBezTo>
              </a:path>
              <a:path w="21600" h="20345" stroke="0" extrusionOk="0">
                <a:moveTo>
                  <a:pt x="7254" y="-1"/>
                </a:moveTo>
                <a:cubicBezTo>
                  <a:pt x="15856" y="3066"/>
                  <a:pt x="21600" y="11212"/>
                  <a:pt x="21600" y="20345"/>
                </a:cubicBezTo>
                <a:lnTo>
                  <a:pt x="0" y="20345"/>
                </a:lnTo>
                <a:lnTo>
                  <a:pt x="7254" y="-1"/>
                </a:lnTo>
                <a:close/>
              </a:path>
            </a:pathLst>
          </a:custGeom>
          <a:noFill/>
          <a:ln w="952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 anchor="ctr"/>
          <a:lstStyle/>
          <a:p>
            <a:endParaRPr lang="es-PE"/>
          </a:p>
        </xdr:txBody>
      </xdr:sp>
      <xdr:grpSp>
        <xdr:nvGrpSpPr>
          <xdr:cNvPr id="37682" name="200 Grupo"/>
          <xdr:cNvGrpSpPr>
            <a:grpSpLocks/>
          </xdr:cNvGrpSpPr>
        </xdr:nvGrpSpPr>
        <xdr:grpSpPr bwMode="auto">
          <a:xfrm>
            <a:off x="4053681" y="1445995"/>
            <a:ext cx="415130" cy="179791"/>
            <a:chOff x="4053681" y="1445995"/>
            <a:chExt cx="415130" cy="179791"/>
          </a:xfrm>
        </xdr:grpSpPr>
        <xdr:sp macro="" textlink="">
          <xdr:nvSpPr>
            <xdr:cNvPr id="202" name="Arc 393"/>
            <xdr:cNvSpPr>
              <a:spLocks/>
            </xdr:cNvSpPr>
          </xdr:nvSpPr>
          <xdr:spPr bwMode="auto">
            <a:xfrm flipH="1" flipV="1">
              <a:off x="4053681" y="1488287"/>
              <a:ext cx="198130" cy="88392"/>
            </a:xfrm>
            <a:custGeom>
              <a:avLst/>
              <a:gdLst>
                <a:gd name="T0" fmla="*/ 0 w 21600"/>
                <a:gd name="T1" fmla="*/ 0 h 21536"/>
                <a:gd name="T2" fmla="*/ 0 w 21600"/>
                <a:gd name="T3" fmla="*/ 0 h 21536"/>
                <a:gd name="T4" fmla="*/ 0 w 21600"/>
                <a:gd name="T5" fmla="*/ 0 h 21536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536"/>
                <a:gd name="T11" fmla="*/ 21600 w 21600"/>
                <a:gd name="T12" fmla="*/ 21536 h 21536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536" fill="none" extrusionOk="0">
                  <a:moveTo>
                    <a:pt x="1656" y="-1"/>
                  </a:moveTo>
                  <a:cubicBezTo>
                    <a:pt x="12909" y="864"/>
                    <a:pt x="21600" y="10248"/>
                    <a:pt x="21600" y="21536"/>
                  </a:cubicBezTo>
                </a:path>
                <a:path w="21600" h="21536" stroke="0" extrusionOk="0">
                  <a:moveTo>
                    <a:pt x="1656" y="-1"/>
                  </a:moveTo>
                  <a:cubicBezTo>
                    <a:pt x="12909" y="864"/>
                    <a:pt x="21600" y="10248"/>
                    <a:pt x="21600" y="21536"/>
                  </a:cubicBezTo>
                  <a:lnTo>
                    <a:pt x="0" y="21536"/>
                  </a:lnTo>
                  <a:lnTo>
                    <a:pt x="1656" y="-1"/>
                  </a:lnTo>
                  <a:close/>
                </a:path>
              </a:pathLst>
            </a:custGeom>
            <a:noFill/>
            <a:ln w="9525">
              <a:solidFill>
                <a:schemeClr val="tx1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wrap="square" anchor="ctr"/>
            <a:lstStyle/>
            <a:p>
              <a:endParaRPr lang="es-PE"/>
            </a:p>
          </xdr:txBody>
        </xdr:sp>
        <xdr:sp macro="" textlink="">
          <xdr:nvSpPr>
            <xdr:cNvPr id="37684" name="Line 397"/>
            <xdr:cNvSpPr>
              <a:spLocks noChangeShapeType="1"/>
            </xdr:cNvSpPr>
          </xdr:nvSpPr>
          <xdr:spPr bwMode="auto">
            <a:xfrm>
              <a:off x="4221956" y="1574006"/>
              <a:ext cx="159544" cy="238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37685" name="203 Grupo"/>
            <xdr:cNvGrpSpPr>
              <a:grpSpLocks/>
            </xdr:cNvGrpSpPr>
          </xdr:nvGrpSpPr>
          <xdr:grpSpPr bwMode="auto">
            <a:xfrm>
              <a:off x="4372814" y="1445995"/>
              <a:ext cx="95997" cy="179791"/>
              <a:chOff x="4372814" y="1445995"/>
              <a:chExt cx="95997" cy="179791"/>
            </a:xfrm>
          </xdr:grpSpPr>
          <xdr:sp macro="" textlink="">
            <xdr:nvSpPr>
              <xdr:cNvPr id="37687" name="Line 395"/>
              <xdr:cNvSpPr>
                <a:spLocks noChangeShapeType="1"/>
              </xdr:cNvSpPr>
            </xdr:nvSpPr>
            <xdr:spPr bwMode="auto">
              <a:xfrm flipH="1" flipV="1">
                <a:off x="4374226" y="1445995"/>
                <a:ext cx="2823" cy="4610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7688" name="Line 396"/>
              <xdr:cNvSpPr>
                <a:spLocks noChangeShapeType="1"/>
              </xdr:cNvSpPr>
            </xdr:nvSpPr>
            <xdr:spPr bwMode="auto">
              <a:xfrm>
                <a:off x="4372814" y="1445995"/>
                <a:ext cx="90350" cy="8759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7689" name="Line 398"/>
              <xdr:cNvSpPr>
                <a:spLocks noChangeShapeType="1"/>
              </xdr:cNvSpPr>
            </xdr:nvSpPr>
            <xdr:spPr bwMode="auto">
              <a:xfrm flipV="1">
                <a:off x="4375637" y="1581222"/>
                <a:ext cx="0" cy="4456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7690" name="Line 399"/>
              <xdr:cNvSpPr>
                <a:spLocks noChangeShapeType="1"/>
              </xdr:cNvSpPr>
            </xdr:nvSpPr>
            <xdr:spPr bwMode="auto">
              <a:xfrm flipV="1">
                <a:off x="4378461" y="1533586"/>
                <a:ext cx="90350" cy="89127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cxnSp macro="">
          <xdr:nvCxnSpPr>
            <xdr:cNvPr id="37686" name="204 Conector recto"/>
            <xdr:cNvCxnSpPr>
              <a:cxnSpLocks noChangeShapeType="1"/>
              <a:endCxn id="37687" idx="0"/>
            </xdr:cNvCxnSpPr>
          </xdr:nvCxnSpPr>
          <xdr:spPr bwMode="auto">
            <a:xfrm>
              <a:off x="4222050" y="1485949"/>
              <a:ext cx="154999" cy="6146"/>
            </a:xfrm>
            <a:prstGeom prst="line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  <xdr:twoCellAnchor>
    <xdr:from>
      <xdr:col>4</xdr:col>
      <xdr:colOff>685800</xdr:colOff>
      <xdr:row>12</xdr:row>
      <xdr:rowOff>28575</xdr:rowOff>
    </xdr:from>
    <xdr:to>
      <xdr:col>5</xdr:col>
      <xdr:colOff>533400</xdr:colOff>
      <xdr:row>15</xdr:row>
      <xdr:rowOff>57150</xdr:rowOff>
    </xdr:to>
    <xdr:grpSp>
      <xdr:nvGrpSpPr>
        <xdr:cNvPr id="37607" name="210 Grupo"/>
        <xdr:cNvGrpSpPr>
          <a:grpSpLocks/>
        </xdr:cNvGrpSpPr>
      </xdr:nvGrpSpPr>
      <xdr:grpSpPr bwMode="auto">
        <a:xfrm>
          <a:off x="3733800" y="2115416"/>
          <a:ext cx="609600" cy="522143"/>
          <a:chOff x="4107941" y="1403112"/>
          <a:chExt cx="360870" cy="219601"/>
        </a:xfrm>
      </xdr:grpSpPr>
      <xdr:sp macro="" textlink="">
        <xdr:nvSpPr>
          <xdr:cNvPr id="212" name="Arc 392"/>
          <xdr:cNvSpPr>
            <a:spLocks/>
          </xdr:cNvSpPr>
        </xdr:nvSpPr>
        <xdr:spPr bwMode="auto">
          <a:xfrm flipH="1" flipV="1">
            <a:off x="4248906" y="1403112"/>
            <a:ext cx="118410" cy="85400"/>
          </a:xfrm>
          <a:custGeom>
            <a:avLst/>
            <a:gdLst>
              <a:gd name="T0" fmla="*/ 0 w 21600"/>
              <a:gd name="T1" fmla="*/ 0 h 20345"/>
              <a:gd name="T2" fmla="*/ 0 w 21600"/>
              <a:gd name="T3" fmla="*/ 0 h 20345"/>
              <a:gd name="T4" fmla="*/ 0 w 21600"/>
              <a:gd name="T5" fmla="*/ 0 h 20345"/>
              <a:gd name="T6" fmla="*/ 0 60000 65536"/>
              <a:gd name="T7" fmla="*/ 0 60000 65536"/>
              <a:gd name="T8" fmla="*/ 0 60000 65536"/>
              <a:gd name="T9" fmla="*/ 0 w 21600"/>
              <a:gd name="T10" fmla="*/ 0 h 20345"/>
              <a:gd name="T11" fmla="*/ 21600 w 21600"/>
              <a:gd name="T12" fmla="*/ 20345 h 20345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0345" fill="none" extrusionOk="0">
                <a:moveTo>
                  <a:pt x="7254" y="-1"/>
                </a:moveTo>
                <a:cubicBezTo>
                  <a:pt x="15856" y="3066"/>
                  <a:pt x="21600" y="11212"/>
                  <a:pt x="21600" y="20345"/>
                </a:cubicBezTo>
              </a:path>
              <a:path w="21600" h="20345" stroke="0" extrusionOk="0">
                <a:moveTo>
                  <a:pt x="7254" y="-1"/>
                </a:moveTo>
                <a:cubicBezTo>
                  <a:pt x="15856" y="3066"/>
                  <a:pt x="21600" y="11212"/>
                  <a:pt x="21600" y="20345"/>
                </a:cubicBezTo>
                <a:lnTo>
                  <a:pt x="0" y="20345"/>
                </a:lnTo>
                <a:lnTo>
                  <a:pt x="7254" y="-1"/>
                </a:lnTo>
                <a:close/>
              </a:path>
            </a:pathLst>
          </a:custGeom>
          <a:noFill/>
          <a:ln w="952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 anchor="ctr"/>
          <a:lstStyle/>
          <a:p>
            <a:endParaRPr lang="es-PE"/>
          </a:p>
        </xdr:txBody>
      </xdr:sp>
      <xdr:grpSp>
        <xdr:nvGrpSpPr>
          <xdr:cNvPr id="37672" name="212 Grupo"/>
          <xdr:cNvGrpSpPr>
            <a:grpSpLocks/>
          </xdr:cNvGrpSpPr>
        </xdr:nvGrpSpPr>
        <xdr:grpSpPr bwMode="auto">
          <a:xfrm>
            <a:off x="4107941" y="1445995"/>
            <a:ext cx="360870" cy="176718"/>
            <a:chOff x="4107941" y="1445995"/>
            <a:chExt cx="360870" cy="176718"/>
          </a:xfrm>
        </xdr:grpSpPr>
        <xdr:sp macro="" textlink="">
          <xdr:nvSpPr>
            <xdr:cNvPr id="214" name="Arc 393"/>
            <xdr:cNvSpPr>
              <a:spLocks/>
            </xdr:cNvSpPr>
          </xdr:nvSpPr>
          <xdr:spPr bwMode="auto">
            <a:xfrm flipH="1" flipV="1">
              <a:off x="4107941" y="1480379"/>
              <a:ext cx="146603" cy="93534"/>
            </a:xfrm>
            <a:custGeom>
              <a:avLst/>
              <a:gdLst>
                <a:gd name="T0" fmla="*/ 0 w 21600"/>
                <a:gd name="T1" fmla="*/ 0 h 21536"/>
                <a:gd name="T2" fmla="*/ 0 w 21600"/>
                <a:gd name="T3" fmla="*/ 0 h 21536"/>
                <a:gd name="T4" fmla="*/ 0 w 21600"/>
                <a:gd name="T5" fmla="*/ 0 h 21536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536"/>
                <a:gd name="T11" fmla="*/ 21600 w 21600"/>
                <a:gd name="T12" fmla="*/ 21536 h 21536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536" fill="none" extrusionOk="0">
                  <a:moveTo>
                    <a:pt x="1656" y="-1"/>
                  </a:moveTo>
                  <a:cubicBezTo>
                    <a:pt x="12909" y="864"/>
                    <a:pt x="21600" y="10248"/>
                    <a:pt x="21600" y="21536"/>
                  </a:cubicBezTo>
                </a:path>
                <a:path w="21600" h="21536" stroke="0" extrusionOk="0">
                  <a:moveTo>
                    <a:pt x="1656" y="-1"/>
                  </a:moveTo>
                  <a:cubicBezTo>
                    <a:pt x="12909" y="864"/>
                    <a:pt x="21600" y="10248"/>
                    <a:pt x="21600" y="21536"/>
                  </a:cubicBezTo>
                  <a:lnTo>
                    <a:pt x="0" y="21536"/>
                  </a:lnTo>
                  <a:lnTo>
                    <a:pt x="1656" y="-1"/>
                  </a:lnTo>
                  <a:close/>
                </a:path>
              </a:pathLst>
            </a:custGeom>
            <a:noFill/>
            <a:ln w="9525">
              <a:solidFill>
                <a:schemeClr val="tx1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wrap="square" anchor="ctr"/>
            <a:lstStyle/>
            <a:p>
              <a:endParaRPr lang="es-PE"/>
            </a:p>
          </xdr:txBody>
        </xdr:sp>
        <xdr:sp macro="" textlink="">
          <xdr:nvSpPr>
            <xdr:cNvPr id="37674" name="Line 397"/>
            <xdr:cNvSpPr>
              <a:spLocks noChangeShapeType="1"/>
            </xdr:cNvSpPr>
          </xdr:nvSpPr>
          <xdr:spPr bwMode="auto">
            <a:xfrm>
              <a:off x="4221956" y="1574006"/>
              <a:ext cx="159544" cy="238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37675" name="215 Grupo"/>
            <xdr:cNvGrpSpPr>
              <a:grpSpLocks/>
            </xdr:cNvGrpSpPr>
          </xdr:nvGrpSpPr>
          <xdr:grpSpPr bwMode="auto">
            <a:xfrm>
              <a:off x="4374226" y="1445995"/>
              <a:ext cx="94585" cy="176718"/>
              <a:chOff x="4374226" y="1445995"/>
              <a:chExt cx="94585" cy="176718"/>
            </a:xfrm>
          </xdr:grpSpPr>
          <xdr:sp macro="" textlink="">
            <xdr:nvSpPr>
              <xdr:cNvPr id="37677" name="Line 395"/>
              <xdr:cNvSpPr>
                <a:spLocks noChangeShapeType="1"/>
              </xdr:cNvSpPr>
            </xdr:nvSpPr>
            <xdr:spPr bwMode="auto">
              <a:xfrm flipH="1" flipV="1">
                <a:off x="4374226" y="1445995"/>
                <a:ext cx="2823" cy="4610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7678" name="Line 396"/>
              <xdr:cNvSpPr>
                <a:spLocks noChangeShapeType="1"/>
              </xdr:cNvSpPr>
            </xdr:nvSpPr>
            <xdr:spPr bwMode="auto">
              <a:xfrm>
                <a:off x="4376158" y="1447187"/>
                <a:ext cx="90350" cy="8759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7679" name="Line 398"/>
              <xdr:cNvSpPr>
                <a:spLocks noChangeShapeType="1"/>
              </xdr:cNvSpPr>
            </xdr:nvSpPr>
            <xdr:spPr bwMode="auto">
              <a:xfrm flipV="1">
                <a:off x="4378979" y="1577646"/>
                <a:ext cx="0" cy="4456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7680" name="Line 399"/>
              <xdr:cNvSpPr>
                <a:spLocks noChangeShapeType="1"/>
              </xdr:cNvSpPr>
            </xdr:nvSpPr>
            <xdr:spPr bwMode="auto">
              <a:xfrm flipV="1">
                <a:off x="4378461" y="1533586"/>
                <a:ext cx="90350" cy="89127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cxnSp macro="">
          <xdr:nvCxnSpPr>
            <xdr:cNvPr id="37676" name="216 Conector recto"/>
            <xdr:cNvCxnSpPr>
              <a:cxnSpLocks noChangeShapeType="1"/>
              <a:endCxn id="37677" idx="0"/>
            </xdr:cNvCxnSpPr>
          </xdr:nvCxnSpPr>
          <xdr:spPr bwMode="auto">
            <a:xfrm>
              <a:off x="4324979" y="1489516"/>
              <a:ext cx="52070" cy="2580"/>
            </a:xfrm>
            <a:prstGeom prst="line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  <xdr:twoCellAnchor>
    <xdr:from>
      <xdr:col>5</xdr:col>
      <xdr:colOff>161925</xdr:colOff>
      <xdr:row>10</xdr:row>
      <xdr:rowOff>152400</xdr:rowOff>
    </xdr:from>
    <xdr:to>
      <xdr:col>5</xdr:col>
      <xdr:colOff>171450</xdr:colOff>
      <xdr:row>12</xdr:row>
      <xdr:rowOff>57150</xdr:rowOff>
    </xdr:to>
    <xdr:cxnSp macro="">
      <xdr:nvCxnSpPr>
        <xdr:cNvPr id="37608" name="52 Conector recto"/>
        <xdr:cNvCxnSpPr>
          <a:cxnSpLocks noChangeShapeType="1"/>
        </xdr:cNvCxnSpPr>
      </xdr:nvCxnSpPr>
      <xdr:spPr bwMode="auto">
        <a:xfrm flipH="1" flipV="1">
          <a:off x="3971925" y="1885950"/>
          <a:ext cx="9525" cy="2286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428625</xdr:colOff>
      <xdr:row>17</xdr:row>
      <xdr:rowOff>123825</xdr:rowOff>
    </xdr:from>
    <xdr:to>
      <xdr:col>5</xdr:col>
      <xdr:colOff>228600</xdr:colOff>
      <xdr:row>20</xdr:row>
      <xdr:rowOff>95250</xdr:rowOff>
    </xdr:to>
    <xdr:grpSp>
      <xdr:nvGrpSpPr>
        <xdr:cNvPr id="37609" name="226 Grupo"/>
        <xdr:cNvGrpSpPr>
          <a:grpSpLocks/>
        </xdr:cNvGrpSpPr>
      </xdr:nvGrpSpPr>
      <xdr:grpSpPr bwMode="auto">
        <a:xfrm>
          <a:off x="3476625" y="3033280"/>
          <a:ext cx="561975" cy="464993"/>
          <a:chOff x="4163301" y="1403112"/>
          <a:chExt cx="305510" cy="219601"/>
        </a:xfrm>
      </xdr:grpSpPr>
      <xdr:sp macro="" textlink="">
        <xdr:nvSpPr>
          <xdr:cNvPr id="228" name="Arc 392"/>
          <xdr:cNvSpPr>
            <a:spLocks/>
          </xdr:cNvSpPr>
        </xdr:nvSpPr>
        <xdr:spPr bwMode="auto">
          <a:xfrm flipH="1" flipV="1">
            <a:off x="4251329" y="1403112"/>
            <a:ext cx="113919" cy="86925"/>
          </a:xfrm>
          <a:custGeom>
            <a:avLst/>
            <a:gdLst>
              <a:gd name="T0" fmla="*/ 0 w 21600"/>
              <a:gd name="T1" fmla="*/ 0 h 20345"/>
              <a:gd name="T2" fmla="*/ 0 w 21600"/>
              <a:gd name="T3" fmla="*/ 0 h 20345"/>
              <a:gd name="T4" fmla="*/ 0 w 21600"/>
              <a:gd name="T5" fmla="*/ 0 h 20345"/>
              <a:gd name="T6" fmla="*/ 0 60000 65536"/>
              <a:gd name="T7" fmla="*/ 0 60000 65536"/>
              <a:gd name="T8" fmla="*/ 0 60000 65536"/>
              <a:gd name="T9" fmla="*/ 0 w 21600"/>
              <a:gd name="T10" fmla="*/ 0 h 20345"/>
              <a:gd name="T11" fmla="*/ 21600 w 21600"/>
              <a:gd name="T12" fmla="*/ 20345 h 20345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0345" fill="none" extrusionOk="0">
                <a:moveTo>
                  <a:pt x="7254" y="-1"/>
                </a:moveTo>
                <a:cubicBezTo>
                  <a:pt x="15856" y="3066"/>
                  <a:pt x="21600" y="11212"/>
                  <a:pt x="21600" y="20345"/>
                </a:cubicBezTo>
              </a:path>
              <a:path w="21600" h="20345" stroke="0" extrusionOk="0">
                <a:moveTo>
                  <a:pt x="7254" y="-1"/>
                </a:moveTo>
                <a:cubicBezTo>
                  <a:pt x="15856" y="3066"/>
                  <a:pt x="21600" y="11212"/>
                  <a:pt x="21600" y="20345"/>
                </a:cubicBezTo>
                <a:lnTo>
                  <a:pt x="0" y="20345"/>
                </a:lnTo>
                <a:lnTo>
                  <a:pt x="7254" y="-1"/>
                </a:lnTo>
                <a:close/>
              </a:path>
            </a:pathLst>
          </a:custGeom>
          <a:noFill/>
          <a:ln w="952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 anchor="ctr"/>
          <a:lstStyle/>
          <a:p>
            <a:endParaRPr lang="es-PE"/>
          </a:p>
        </xdr:txBody>
      </xdr:sp>
      <xdr:grpSp>
        <xdr:nvGrpSpPr>
          <xdr:cNvPr id="37662" name="228 Grupo"/>
          <xdr:cNvGrpSpPr>
            <a:grpSpLocks/>
          </xdr:cNvGrpSpPr>
        </xdr:nvGrpSpPr>
        <xdr:grpSpPr bwMode="auto">
          <a:xfrm>
            <a:off x="4163301" y="1445995"/>
            <a:ext cx="305510" cy="176718"/>
            <a:chOff x="4163301" y="1445995"/>
            <a:chExt cx="305510" cy="176718"/>
          </a:xfrm>
        </xdr:grpSpPr>
        <xdr:sp macro="" textlink="">
          <xdr:nvSpPr>
            <xdr:cNvPr id="230" name="Arc 393"/>
            <xdr:cNvSpPr>
              <a:spLocks/>
            </xdr:cNvSpPr>
          </xdr:nvSpPr>
          <xdr:spPr bwMode="auto">
            <a:xfrm flipH="1" flipV="1">
              <a:off x="4163301" y="1517487"/>
              <a:ext cx="88028" cy="59475"/>
            </a:xfrm>
            <a:custGeom>
              <a:avLst/>
              <a:gdLst>
                <a:gd name="T0" fmla="*/ 0 w 21600"/>
                <a:gd name="T1" fmla="*/ 0 h 21536"/>
                <a:gd name="T2" fmla="*/ 0 w 21600"/>
                <a:gd name="T3" fmla="*/ 0 h 21536"/>
                <a:gd name="T4" fmla="*/ 0 w 21600"/>
                <a:gd name="T5" fmla="*/ 0 h 21536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536"/>
                <a:gd name="T11" fmla="*/ 21600 w 21600"/>
                <a:gd name="T12" fmla="*/ 21536 h 21536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536" fill="none" extrusionOk="0">
                  <a:moveTo>
                    <a:pt x="1656" y="-1"/>
                  </a:moveTo>
                  <a:cubicBezTo>
                    <a:pt x="12909" y="864"/>
                    <a:pt x="21600" y="10248"/>
                    <a:pt x="21600" y="21536"/>
                  </a:cubicBezTo>
                </a:path>
                <a:path w="21600" h="21536" stroke="0" extrusionOk="0">
                  <a:moveTo>
                    <a:pt x="1656" y="-1"/>
                  </a:moveTo>
                  <a:cubicBezTo>
                    <a:pt x="12909" y="864"/>
                    <a:pt x="21600" y="10248"/>
                    <a:pt x="21600" y="21536"/>
                  </a:cubicBezTo>
                  <a:lnTo>
                    <a:pt x="0" y="21536"/>
                  </a:lnTo>
                  <a:lnTo>
                    <a:pt x="1656" y="-1"/>
                  </a:lnTo>
                  <a:close/>
                </a:path>
              </a:pathLst>
            </a:custGeom>
            <a:noFill/>
            <a:ln w="9525">
              <a:solidFill>
                <a:schemeClr val="tx1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wrap="square" anchor="ctr"/>
            <a:lstStyle/>
            <a:p>
              <a:endParaRPr lang="es-PE"/>
            </a:p>
          </xdr:txBody>
        </xdr:sp>
        <xdr:sp macro="" textlink="">
          <xdr:nvSpPr>
            <xdr:cNvPr id="37664" name="Line 397"/>
            <xdr:cNvSpPr>
              <a:spLocks noChangeShapeType="1"/>
            </xdr:cNvSpPr>
          </xdr:nvSpPr>
          <xdr:spPr bwMode="auto">
            <a:xfrm>
              <a:off x="4221956" y="1574006"/>
              <a:ext cx="159544" cy="238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37665" name="231 Grupo"/>
            <xdr:cNvGrpSpPr>
              <a:grpSpLocks/>
            </xdr:cNvGrpSpPr>
          </xdr:nvGrpSpPr>
          <xdr:grpSpPr bwMode="auto">
            <a:xfrm>
              <a:off x="4374226" y="1445995"/>
              <a:ext cx="94585" cy="176718"/>
              <a:chOff x="4374226" y="1445995"/>
              <a:chExt cx="94585" cy="176718"/>
            </a:xfrm>
          </xdr:grpSpPr>
          <xdr:sp macro="" textlink="">
            <xdr:nvSpPr>
              <xdr:cNvPr id="37667" name="Line 395"/>
              <xdr:cNvSpPr>
                <a:spLocks noChangeShapeType="1"/>
              </xdr:cNvSpPr>
            </xdr:nvSpPr>
            <xdr:spPr bwMode="auto">
              <a:xfrm flipH="1" flipV="1">
                <a:off x="4374226" y="1445995"/>
                <a:ext cx="2823" cy="4610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7668" name="Line 396"/>
              <xdr:cNvSpPr>
                <a:spLocks noChangeShapeType="1"/>
              </xdr:cNvSpPr>
            </xdr:nvSpPr>
            <xdr:spPr bwMode="auto">
              <a:xfrm>
                <a:off x="4376158" y="1447187"/>
                <a:ext cx="90350" cy="8759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7669" name="Line 398"/>
              <xdr:cNvSpPr>
                <a:spLocks noChangeShapeType="1"/>
              </xdr:cNvSpPr>
            </xdr:nvSpPr>
            <xdr:spPr bwMode="auto">
              <a:xfrm flipV="1">
                <a:off x="4378979" y="1577646"/>
                <a:ext cx="0" cy="4456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7670" name="Line 399"/>
              <xdr:cNvSpPr>
                <a:spLocks noChangeShapeType="1"/>
              </xdr:cNvSpPr>
            </xdr:nvSpPr>
            <xdr:spPr bwMode="auto">
              <a:xfrm flipV="1">
                <a:off x="4378461" y="1533586"/>
                <a:ext cx="90350" cy="89127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cxnSp macro="">
          <xdr:nvCxnSpPr>
            <xdr:cNvPr id="37666" name="232 Conector recto"/>
            <xdr:cNvCxnSpPr>
              <a:cxnSpLocks noChangeShapeType="1"/>
              <a:endCxn id="37667" idx="0"/>
            </xdr:cNvCxnSpPr>
          </xdr:nvCxnSpPr>
          <xdr:spPr bwMode="auto">
            <a:xfrm>
              <a:off x="4324979" y="1489516"/>
              <a:ext cx="52070" cy="2580"/>
            </a:xfrm>
            <a:prstGeom prst="line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  <xdr:twoCellAnchor>
    <xdr:from>
      <xdr:col>4</xdr:col>
      <xdr:colOff>590550</xdr:colOff>
      <xdr:row>16</xdr:row>
      <xdr:rowOff>57150</xdr:rowOff>
    </xdr:from>
    <xdr:to>
      <xdr:col>4</xdr:col>
      <xdr:colOff>590550</xdr:colOff>
      <xdr:row>17</xdr:row>
      <xdr:rowOff>152400</xdr:rowOff>
    </xdr:to>
    <xdr:cxnSp macro="">
      <xdr:nvCxnSpPr>
        <xdr:cNvPr id="37610" name="55 Conector recto"/>
        <xdr:cNvCxnSpPr>
          <a:cxnSpLocks noChangeShapeType="1"/>
        </xdr:cNvCxnSpPr>
      </xdr:nvCxnSpPr>
      <xdr:spPr bwMode="auto">
        <a:xfrm>
          <a:off x="3638550" y="2762250"/>
          <a:ext cx="0" cy="2571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190500</xdr:colOff>
      <xdr:row>21</xdr:row>
      <xdr:rowOff>47625</xdr:rowOff>
    </xdr:from>
    <xdr:to>
      <xdr:col>5</xdr:col>
      <xdr:colOff>47625</xdr:colOff>
      <xdr:row>25</xdr:row>
      <xdr:rowOff>85725</xdr:rowOff>
    </xdr:to>
    <xdr:grpSp>
      <xdr:nvGrpSpPr>
        <xdr:cNvPr id="37611" name="240 Grupo"/>
        <xdr:cNvGrpSpPr>
          <a:grpSpLocks/>
        </xdr:cNvGrpSpPr>
      </xdr:nvGrpSpPr>
      <xdr:grpSpPr bwMode="auto">
        <a:xfrm>
          <a:off x="2476500" y="3615170"/>
          <a:ext cx="1381125" cy="696191"/>
          <a:chOff x="3744707" y="1445995"/>
          <a:chExt cx="724104" cy="176718"/>
        </a:xfrm>
      </xdr:grpSpPr>
      <xdr:sp macro="" textlink="">
        <xdr:nvSpPr>
          <xdr:cNvPr id="242" name="Arc 392"/>
          <xdr:cNvSpPr>
            <a:spLocks/>
          </xdr:cNvSpPr>
        </xdr:nvSpPr>
        <xdr:spPr bwMode="auto">
          <a:xfrm flipH="1" flipV="1">
            <a:off x="4274052" y="1465630"/>
            <a:ext cx="89889" cy="24544"/>
          </a:xfrm>
          <a:custGeom>
            <a:avLst/>
            <a:gdLst>
              <a:gd name="T0" fmla="*/ 0 w 21600"/>
              <a:gd name="T1" fmla="*/ 0 h 20345"/>
              <a:gd name="T2" fmla="*/ 0 w 21600"/>
              <a:gd name="T3" fmla="*/ 0 h 20345"/>
              <a:gd name="T4" fmla="*/ 0 w 21600"/>
              <a:gd name="T5" fmla="*/ 0 h 20345"/>
              <a:gd name="T6" fmla="*/ 0 60000 65536"/>
              <a:gd name="T7" fmla="*/ 0 60000 65536"/>
              <a:gd name="T8" fmla="*/ 0 60000 65536"/>
              <a:gd name="T9" fmla="*/ 0 w 21600"/>
              <a:gd name="T10" fmla="*/ 0 h 20345"/>
              <a:gd name="T11" fmla="*/ 21600 w 21600"/>
              <a:gd name="T12" fmla="*/ 20345 h 20345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0345" fill="none" extrusionOk="0">
                <a:moveTo>
                  <a:pt x="7254" y="-1"/>
                </a:moveTo>
                <a:cubicBezTo>
                  <a:pt x="15856" y="3066"/>
                  <a:pt x="21600" y="11212"/>
                  <a:pt x="21600" y="20345"/>
                </a:cubicBezTo>
              </a:path>
              <a:path w="21600" h="20345" stroke="0" extrusionOk="0">
                <a:moveTo>
                  <a:pt x="7254" y="-1"/>
                </a:moveTo>
                <a:cubicBezTo>
                  <a:pt x="15856" y="3066"/>
                  <a:pt x="21600" y="11212"/>
                  <a:pt x="21600" y="20345"/>
                </a:cubicBezTo>
                <a:lnTo>
                  <a:pt x="0" y="20345"/>
                </a:lnTo>
                <a:lnTo>
                  <a:pt x="7254" y="-1"/>
                </a:lnTo>
                <a:close/>
              </a:path>
            </a:pathLst>
          </a:custGeom>
          <a:noFill/>
          <a:ln w="952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 anchor="ctr"/>
          <a:lstStyle/>
          <a:p>
            <a:endParaRPr lang="es-PE"/>
          </a:p>
        </xdr:txBody>
      </xdr:sp>
      <xdr:grpSp>
        <xdr:nvGrpSpPr>
          <xdr:cNvPr id="37652" name="242 Grupo"/>
          <xdr:cNvGrpSpPr>
            <a:grpSpLocks/>
          </xdr:cNvGrpSpPr>
        </xdr:nvGrpSpPr>
        <xdr:grpSpPr bwMode="auto">
          <a:xfrm>
            <a:off x="3744707" y="1445995"/>
            <a:ext cx="724104" cy="176718"/>
            <a:chOff x="3744707" y="1445995"/>
            <a:chExt cx="724104" cy="176718"/>
          </a:xfrm>
        </xdr:grpSpPr>
        <xdr:sp macro="" textlink="">
          <xdr:nvSpPr>
            <xdr:cNvPr id="244" name="Arc 393"/>
            <xdr:cNvSpPr>
              <a:spLocks/>
            </xdr:cNvSpPr>
          </xdr:nvSpPr>
          <xdr:spPr bwMode="auto">
            <a:xfrm flipH="1" flipV="1">
              <a:off x="3744707" y="1497538"/>
              <a:ext cx="164796" cy="73633"/>
            </a:xfrm>
            <a:custGeom>
              <a:avLst/>
              <a:gdLst>
                <a:gd name="T0" fmla="*/ 0 w 21600"/>
                <a:gd name="T1" fmla="*/ 0 h 21536"/>
                <a:gd name="T2" fmla="*/ 0 w 21600"/>
                <a:gd name="T3" fmla="*/ 0 h 21536"/>
                <a:gd name="T4" fmla="*/ 0 w 21600"/>
                <a:gd name="T5" fmla="*/ 0 h 21536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536"/>
                <a:gd name="T11" fmla="*/ 21600 w 21600"/>
                <a:gd name="T12" fmla="*/ 21536 h 21536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536" fill="none" extrusionOk="0">
                  <a:moveTo>
                    <a:pt x="1656" y="-1"/>
                  </a:moveTo>
                  <a:cubicBezTo>
                    <a:pt x="12909" y="864"/>
                    <a:pt x="21600" y="10248"/>
                    <a:pt x="21600" y="21536"/>
                  </a:cubicBezTo>
                </a:path>
                <a:path w="21600" h="21536" stroke="0" extrusionOk="0">
                  <a:moveTo>
                    <a:pt x="1656" y="-1"/>
                  </a:moveTo>
                  <a:cubicBezTo>
                    <a:pt x="12909" y="864"/>
                    <a:pt x="21600" y="10248"/>
                    <a:pt x="21600" y="21536"/>
                  </a:cubicBezTo>
                  <a:lnTo>
                    <a:pt x="0" y="21536"/>
                  </a:lnTo>
                  <a:lnTo>
                    <a:pt x="1656" y="-1"/>
                  </a:lnTo>
                  <a:close/>
                </a:path>
              </a:pathLst>
            </a:custGeom>
            <a:noFill/>
            <a:ln w="9525">
              <a:solidFill>
                <a:schemeClr val="tx1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wrap="square" anchor="ctr"/>
            <a:lstStyle/>
            <a:p>
              <a:endParaRPr lang="es-PE"/>
            </a:p>
          </xdr:txBody>
        </xdr:sp>
        <xdr:sp macro="" textlink="">
          <xdr:nvSpPr>
            <xdr:cNvPr id="37654" name="Line 397"/>
            <xdr:cNvSpPr>
              <a:spLocks noChangeShapeType="1"/>
            </xdr:cNvSpPr>
          </xdr:nvSpPr>
          <xdr:spPr bwMode="auto">
            <a:xfrm>
              <a:off x="3896724" y="1573323"/>
              <a:ext cx="484776" cy="306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37655" name="245 Grupo"/>
            <xdr:cNvGrpSpPr>
              <a:grpSpLocks/>
            </xdr:cNvGrpSpPr>
          </xdr:nvGrpSpPr>
          <xdr:grpSpPr bwMode="auto">
            <a:xfrm>
              <a:off x="4374226" y="1445995"/>
              <a:ext cx="94585" cy="176718"/>
              <a:chOff x="4374226" y="1445995"/>
              <a:chExt cx="94585" cy="176718"/>
            </a:xfrm>
          </xdr:grpSpPr>
          <xdr:sp macro="" textlink="">
            <xdr:nvSpPr>
              <xdr:cNvPr id="37657" name="Line 395"/>
              <xdr:cNvSpPr>
                <a:spLocks noChangeShapeType="1"/>
              </xdr:cNvSpPr>
            </xdr:nvSpPr>
            <xdr:spPr bwMode="auto">
              <a:xfrm flipH="1" flipV="1">
                <a:off x="4374226" y="1445995"/>
                <a:ext cx="2823" cy="4610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7658" name="Line 396"/>
              <xdr:cNvSpPr>
                <a:spLocks noChangeShapeType="1"/>
              </xdr:cNvSpPr>
            </xdr:nvSpPr>
            <xdr:spPr bwMode="auto">
              <a:xfrm>
                <a:off x="4376158" y="1447187"/>
                <a:ext cx="90350" cy="8759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7659" name="Line 398"/>
              <xdr:cNvSpPr>
                <a:spLocks noChangeShapeType="1"/>
              </xdr:cNvSpPr>
            </xdr:nvSpPr>
            <xdr:spPr bwMode="auto">
              <a:xfrm flipV="1">
                <a:off x="4378979" y="1577646"/>
                <a:ext cx="0" cy="4456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7660" name="Line 399"/>
              <xdr:cNvSpPr>
                <a:spLocks noChangeShapeType="1"/>
              </xdr:cNvSpPr>
            </xdr:nvSpPr>
            <xdr:spPr bwMode="auto">
              <a:xfrm flipV="1">
                <a:off x="4378461" y="1533586"/>
                <a:ext cx="90350" cy="89127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cxnSp macro="">
          <xdr:nvCxnSpPr>
            <xdr:cNvPr id="37656" name="246 Conector recto"/>
            <xdr:cNvCxnSpPr>
              <a:cxnSpLocks noChangeShapeType="1"/>
              <a:endCxn id="37657" idx="0"/>
            </xdr:cNvCxnSpPr>
          </xdr:nvCxnSpPr>
          <xdr:spPr bwMode="auto">
            <a:xfrm>
              <a:off x="4324979" y="1489516"/>
              <a:ext cx="52070" cy="2580"/>
            </a:xfrm>
            <a:prstGeom prst="line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  <xdr:twoCellAnchor>
    <xdr:from>
      <xdr:col>1</xdr:col>
      <xdr:colOff>152400</xdr:colOff>
      <xdr:row>25</xdr:row>
      <xdr:rowOff>38100</xdr:rowOff>
    </xdr:from>
    <xdr:to>
      <xdr:col>3</xdr:col>
      <xdr:colOff>200025</xdr:colOff>
      <xdr:row>25</xdr:row>
      <xdr:rowOff>47625</xdr:rowOff>
    </xdr:to>
    <xdr:sp macro="" textlink="">
      <xdr:nvSpPr>
        <xdr:cNvPr id="37612" name="Line 298"/>
        <xdr:cNvSpPr>
          <a:spLocks noChangeShapeType="1"/>
        </xdr:cNvSpPr>
      </xdr:nvSpPr>
      <xdr:spPr bwMode="auto">
        <a:xfrm flipH="1" flipV="1">
          <a:off x="914400" y="4200525"/>
          <a:ext cx="15716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657225</xdr:colOff>
      <xdr:row>22</xdr:row>
      <xdr:rowOff>85725</xdr:rowOff>
    </xdr:from>
    <xdr:to>
      <xdr:col>4</xdr:col>
      <xdr:colOff>123825</xdr:colOff>
      <xdr:row>33</xdr:row>
      <xdr:rowOff>114300</xdr:rowOff>
    </xdr:to>
    <xdr:grpSp>
      <xdr:nvGrpSpPr>
        <xdr:cNvPr id="37613" name="83 Grupo"/>
        <xdr:cNvGrpSpPr>
          <a:grpSpLocks/>
        </xdr:cNvGrpSpPr>
      </xdr:nvGrpSpPr>
      <xdr:grpSpPr bwMode="auto">
        <a:xfrm>
          <a:off x="2181225" y="3817793"/>
          <a:ext cx="990600" cy="1838325"/>
          <a:chOff x="2541915" y="3681476"/>
          <a:chExt cx="993859" cy="1823854"/>
        </a:xfrm>
      </xdr:grpSpPr>
      <xdr:grpSp>
        <xdr:nvGrpSpPr>
          <xdr:cNvPr id="37617" name="82 Grupo"/>
          <xdr:cNvGrpSpPr>
            <a:grpSpLocks/>
          </xdr:cNvGrpSpPr>
        </xdr:nvGrpSpPr>
        <xdr:grpSpPr bwMode="auto">
          <a:xfrm>
            <a:off x="2541915" y="3681476"/>
            <a:ext cx="993859" cy="1823854"/>
            <a:chOff x="2541915" y="3681476"/>
            <a:chExt cx="993859" cy="1823854"/>
          </a:xfrm>
        </xdr:grpSpPr>
        <xdr:cxnSp macro="">
          <xdr:nvCxnSpPr>
            <xdr:cNvPr id="5" name="9 Conector recto"/>
            <xdr:cNvCxnSpPr/>
          </xdr:nvCxnSpPr>
          <xdr:spPr bwMode="auto">
            <a:xfrm flipH="1" flipV="1">
              <a:off x="2828605" y="3681476"/>
              <a:ext cx="9556" cy="595152"/>
            </a:xfrm>
            <a:prstGeom prst="line">
              <a:avLst/>
            </a:prstGeom>
            <a:ln w="952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0" name="16 Conector recto"/>
            <xdr:cNvCxnSpPr/>
          </xdr:nvCxnSpPr>
          <xdr:spPr bwMode="auto">
            <a:xfrm flipH="1">
              <a:off x="2752154" y="4391819"/>
              <a:ext cx="0" cy="287977"/>
            </a:xfrm>
            <a:prstGeom prst="line">
              <a:avLst/>
            </a:prstGeom>
            <a:ln w="952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grpSp>
          <xdr:nvGrpSpPr>
            <xdr:cNvPr id="37621" name="64 Grupo"/>
            <xdr:cNvGrpSpPr>
              <a:grpSpLocks/>
            </xdr:cNvGrpSpPr>
          </xdr:nvGrpSpPr>
          <xdr:grpSpPr bwMode="auto">
            <a:xfrm>
              <a:off x="2675659" y="4680236"/>
              <a:ext cx="772658" cy="361210"/>
              <a:chOff x="2671329" y="4662919"/>
              <a:chExt cx="772658" cy="251981"/>
            </a:xfrm>
          </xdr:grpSpPr>
          <xdr:grpSp>
            <xdr:nvGrpSpPr>
              <xdr:cNvPr id="37642" name="Group 315"/>
              <xdr:cNvGrpSpPr>
                <a:grpSpLocks/>
              </xdr:cNvGrpSpPr>
            </xdr:nvGrpSpPr>
            <xdr:grpSpPr bwMode="auto">
              <a:xfrm>
                <a:off x="2671329" y="4696775"/>
                <a:ext cx="772658" cy="218125"/>
                <a:chOff x="2330" y="1577"/>
                <a:chExt cx="319" cy="192"/>
              </a:xfrm>
            </xdr:grpSpPr>
            <xdr:sp macro="" textlink="">
              <xdr:nvSpPr>
                <xdr:cNvPr id="37644" name="Line 265"/>
                <xdr:cNvSpPr>
                  <a:spLocks noChangeShapeType="1"/>
                </xdr:cNvSpPr>
              </xdr:nvSpPr>
              <xdr:spPr bwMode="auto">
                <a:xfrm>
                  <a:off x="2419" y="1621"/>
                  <a:ext cx="134" cy="5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645" name="Line 266"/>
                <xdr:cNvSpPr>
                  <a:spLocks noChangeShapeType="1"/>
                </xdr:cNvSpPr>
              </xdr:nvSpPr>
              <xdr:spPr bwMode="auto">
                <a:xfrm flipV="1">
                  <a:off x="2553" y="1577"/>
                  <a:ext cx="1" cy="48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646" name="Line 267"/>
                <xdr:cNvSpPr>
                  <a:spLocks noChangeShapeType="1"/>
                </xdr:cNvSpPr>
              </xdr:nvSpPr>
              <xdr:spPr bwMode="auto">
                <a:xfrm>
                  <a:off x="2553" y="1577"/>
                  <a:ext cx="96" cy="96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647" name="Line 268"/>
                <xdr:cNvSpPr>
                  <a:spLocks noChangeShapeType="1"/>
                </xdr:cNvSpPr>
              </xdr:nvSpPr>
              <xdr:spPr bwMode="auto">
                <a:xfrm>
                  <a:off x="2379" y="1721"/>
                  <a:ext cx="174" cy="1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648" name="Line 269"/>
                <xdr:cNvSpPr>
                  <a:spLocks noChangeShapeType="1"/>
                </xdr:cNvSpPr>
              </xdr:nvSpPr>
              <xdr:spPr bwMode="auto">
                <a:xfrm flipV="1">
                  <a:off x="2553" y="1721"/>
                  <a:ext cx="1" cy="48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649" name="Line 270"/>
                <xdr:cNvSpPr>
                  <a:spLocks noChangeShapeType="1"/>
                </xdr:cNvSpPr>
              </xdr:nvSpPr>
              <xdr:spPr bwMode="auto">
                <a:xfrm flipV="1">
                  <a:off x="2553" y="1673"/>
                  <a:ext cx="96" cy="96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69" name="Arc 273"/>
                <xdr:cNvSpPr>
                  <a:spLocks/>
                </xdr:cNvSpPr>
              </xdr:nvSpPr>
              <xdr:spPr bwMode="auto">
                <a:xfrm flipH="1" flipV="1">
                  <a:off x="2330" y="1647"/>
                  <a:ext cx="51" cy="71"/>
                </a:xfrm>
                <a:custGeom>
                  <a:avLst/>
                  <a:gdLst>
                    <a:gd name="T0" fmla="*/ 0 w 21600"/>
                    <a:gd name="T1" fmla="*/ 0 h 21600"/>
                    <a:gd name="T2" fmla="*/ 0 w 21600"/>
                    <a:gd name="T3" fmla="*/ 0 h 21600"/>
                    <a:gd name="T4" fmla="*/ 0 w 21600"/>
                    <a:gd name="T5" fmla="*/ 0 h 21600"/>
                    <a:gd name="T6" fmla="*/ 0 60000 65536"/>
                    <a:gd name="T7" fmla="*/ 0 60000 65536"/>
                    <a:gd name="T8" fmla="*/ 0 60000 65536"/>
                    <a:gd name="T9" fmla="*/ 0 w 21600"/>
                    <a:gd name="T10" fmla="*/ 0 h 21600"/>
                    <a:gd name="T11" fmla="*/ 21600 w 21600"/>
                    <a:gd name="T12" fmla="*/ 21600 h 21600"/>
                  </a:gdLst>
                  <a:ahLst/>
                  <a:cxnLst>
                    <a:cxn ang="T6">
                      <a:pos x="T0" y="T1"/>
                    </a:cxn>
                    <a:cxn ang="T7">
                      <a:pos x="T2" y="T3"/>
                    </a:cxn>
                    <a:cxn ang="T8">
                      <a:pos x="T4" y="T5"/>
                    </a:cxn>
                  </a:cxnLst>
                  <a:rect l="T9" t="T10" r="T11" b="T12"/>
                  <a:pathLst>
                    <a:path w="21600" h="21600" fill="none" extrusionOk="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w="21600" h="21600" stroke="0" extrusionOk="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-1" y="0"/>
                      </a:lnTo>
                      <a:close/>
                    </a:path>
                  </a:pathLst>
                </a:custGeom>
                <a:noFill/>
                <a:ln w="9525">
                  <a:solidFill>
                    <a:schemeClr val="tx1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  <xdr:txBody>
                <a:bodyPr wrap="square" anchor="ctr"/>
                <a:lstStyle/>
                <a:p>
                  <a:endParaRPr lang="es-PE"/>
                </a:p>
              </xdr:txBody>
            </xdr:sp>
          </xdr:grpSp>
          <xdr:sp macro="" textlink="">
            <xdr:nvSpPr>
              <xdr:cNvPr id="270" name="Arc 273"/>
              <xdr:cNvSpPr>
                <a:spLocks/>
              </xdr:cNvSpPr>
            </xdr:nvSpPr>
            <xdr:spPr bwMode="auto">
              <a:xfrm flipH="1" flipV="1">
                <a:off x="2747825" y="4662612"/>
                <a:ext cx="143345" cy="80357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60000 65536"/>
                  <a:gd name="T7" fmla="*/ 0 60000 65536"/>
                  <a:gd name="T8" fmla="*/ 0 60000 65536"/>
                  <a:gd name="T9" fmla="*/ 0 w 21600"/>
                  <a:gd name="T10" fmla="*/ 0 h 21600"/>
                  <a:gd name="T11" fmla="*/ 21600 w 21600"/>
                  <a:gd name="T12" fmla="*/ 21600 h 21600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1600" h="21600" fill="none" extrusionOk="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w="21600" h="21600" stroke="0" extrusionOk="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9525">
                <a:solidFill>
                  <a:schemeClr val="tx1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  <xdr:txBody>
              <a:bodyPr wrap="square" anchor="ctr"/>
              <a:lstStyle/>
              <a:p>
                <a:endParaRPr lang="es-PE"/>
              </a:p>
            </xdr:txBody>
          </xdr:sp>
        </xdr:grpSp>
        <xdr:grpSp>
          <xdr:nvGrpSpPr>
            <xdr:cNvPr id="37622" name="272 Grupo"/>
            <xdr:cNvGrpSpPr>
              <a:grpSpLocks/>
            </xdr:cNvGrpSpPr>
          </xdr:nvGrpSpPr>
          <xdr:grpSpPr bwMode="auto">
            <a:xfrm>
              <a:off x="2763116" y="4276600"/>
              <a:ext cx="772658" cy="255073"/>
              <a:chOff x="2671329" y="4662919"/>
              <a:chExt cx="772658" cy="251981"/>
            </a:xfrm>
          </xdr:grpSpPr>
          <xdr:grpSp>
            <xdr:nvGrpSpPr>
              <xdr:cNvPr id="37633" name="Group 315"/>
              <xdr:cNvGrpSpPr>
                <a:grpSpLocks/>
              </xdr:cNvGrpSpPr>
            </xdr:nvGrpSpPr>
            <xdr:grpSpPr bwMode="auto">
              <a:xfrm>
                <a:off x="2671329" y="4696775"/>
                <a:ext cx="772658" cy="218125"/>
                <a:chOff x="2330" y="1577"/>
                <a:chExt cx="319" cy="192"/>
              </a:xfrm>
            </xdr:grpSpPr>
            <xdr:sp macro="" textlink="">
              <xdr:nvSpPr>
                <xdr:cNvPr id="37635" name="Line 265"/>
                <xdr:cNvSpPr>
                  <a:spLocks noChangeShapeType="1"/>
                </xdr:cNvSpPr>
              </xdr:nvSpPr>
              <xdr:spPr bwMode="auto">
                <a:xfrm>
                  <a:off x="2419" y="1621"/>
                  <a:ext cx="134" cy="5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636" name="Line 266"/>
                <xdr:cNvSpPr>
                  <a:spLocks noChangeShapeType="1"/>
                </xdr:cNvSpPr>
              </xdr:nvSpPr>
              <xdr:spPr bwMode="auto">
                <a:xfrm flipV="1">
                  <a:off x="2553" y="1577"/>
                  <a:ext cx="1" cy="48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637" name="Line 267"/>
                <xdr:cNvSpPr>
                  <a:spLocks noChangeShapeType="1"/>
                </xdr:cNvSpPr>
              </xdr:nvSpPr>
              <xdr:spPr bwMode="auto">
                <a:xfrm>
                  <a:off x="2553" y="1577"/>
                  <a:ext cx="96" cy="96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638" name="Line 268"/>
                <xdr:cNvSpPr>
                  <a:spLocks noChangeShapeType="1"/>
                </xdr:cNvSpPr>
              </xdr:nvSpPr>
              <xdr:spPr bwMode="auto">
                <a:xfrm>
                  <a:off x="2379" y="1721"/>
                  <a:ext cx="174" cy="1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639" name="Line 269"/>
                <xdr:cNvSpPr>
                  <a:spLocks noChangeShapeType="1"/>
                </xdr:cNvSpPr>
              </xdr:nvSpPr>
              <xdr:spPr bwMode="auto">
                <a:xfrm flipV="1">
                  <a:off x="2553" y="1721"/>
                  <a:ext cx="1" cy="48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640" name="Line 270"/>
                <xdr:cNvSpPr>
                  <a:spLocks noChangeShapeType="1"/>
                </xdr:cNvSpPr>
              </xdr:nvSpPr>
              <xdr:spPr bwMode="auto">
                <a:xfrm flipV="1">
                  <a:off x="2553" y="1673"/>
                  <a:ext cx="96" cy="96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82" name="Arc 273"/>
                <xdr:cNvSpPr>
                  <a:spLocks/>
                </xdr:cNvSpPr>
              </xdr:nvSpPr>
              <xdr:spPr bwMode="auto">
                <a:xfrm flipH="1" flipV="1">
                  <a:off x="2329" y="1647"/>
                  <a:ext cx="51" cy="75"/>
                </a:xfrm>
                <a:custGeom>
                  <a:avLst/>
                  <a:gdLst>
                    <a:gd name="T0" fmla="*/ 0 w 21600"/>
                    <a:gd name="T1" fmla="*/ 0 h 21600"/>
                    <a:gd name="T2" fmla="*/ 0 w 21600"/>
                    <a:gd name="T3" fmla="*/ 0 h 21600"/>
                    <a:gd name="T4" fmla="*/ 0 w 21600"/>
                    <a:gd name="T5" fmla="*/ 0 h 21600"/>
                    <a:gd name="T6" fmla="*/ 0 60000 65536"/>
                    <a:gd name="T7" fmla="*/ 0 60000 65536"/>
                    <a:gd name="T8" fmla="*/ 0 60000 65536"/>
                    <a:gd name="T9" fmla="*/ 0 w 21600"/>
                    <a:gd name="T10" fmla="*/ 0 h 21600"/>
                    <a:gd name="T11" fmla="*/ 21600 w 21600"/>
                    <a:gd name="T12" fmla="*/ 21600 h 21600"/>
                  </a:gdLst>
                  <a:ahLst/>
                  <a:cxnLst>
                    <a:cxn ang="T6">
                      <a:pos x="T0" y="T1"/>
                    </a:cxn>
                    <a:cxn ang="T7">
                      <a:pos x="T2" y="T3"/>
                    </a:cxn>
                    <a:cxn ang="T8">
                      <a:pos x="T4" y="T5"/>
                    </a:cxn>
                  </a:cxnLst>
                  <a:rect l="T9" t="T10" r="T11" b="T12"/>
                  <a:pathLst>
                    <a:path w="21600" h="21600" fill="none" extrusionOk="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w="21600" h="21600" stroke="0" extrusionOk="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-1" y="0"/>
                      </a:lnTo>
                      <a:close/>
                    </a:path>
                  </a:pathLst>
                </a:custGeom>
                <a:noFill/>
                <a:ln w="9525">
                  <a:solidFill>
                    <a:schemeClr val="tx1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  <xdr:txBody>
                <a:bodyPr wrap="square" anchor="ctr"/>
                <a:lstStyle/>
                <a:p>
                  <a:endParaRPr lang="es-PE"/>
                </a:p>
              </xdr:txBody>
            </xdr:sp>
          </xdr:grpSp>
          <xdr:sp macro="" textlink="">
            <xdr:nvSpPr>
              <xdr:cNvPr id="275" name="Arc 273"/>
              <xdr:cNvSpPr>
                <a:spLocks/>
              </xdr:cNvSpPr>
            </xdr:nvSpPr>
            <xdr:spPr bwMode="auto">
              <a:xfrm flipH="1" flipV="1">
                <a:off x="2746374" y="4662947"/>
                <a:ext cx="143345" cy="85346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60000 65536"/>
                  <a:gd name="T7" fmla="*/ 0 60000 65536"/>
                  <a:gd name="T8" fmla="*/ 0 60000 65536"/>
                  <a:gd name="T9" fmla="*/ 0 w 21600"/>
                  <a:gd name="T10" fmla="*/ 0 h 21600"/>
                  <a:gd name="T11" fmla="*/ 21600 w 21600"/>
                  <a:gd name="T12" fmla="*/ 21600 h 21600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1600" h="21600" fill="none" extrusionOk="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w="21600" h="21600" stroke="0" extrusionOk="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9525">
                <a:solidFill>
                  <a:schemeClr val="tx1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  <xdr:txBody>
              <a:bodyPr wrap="square" anchor="ctr"/>
              <a:lstStyle/>
              <a:p>
                <a:endParaRPr lang="es-PE"/>
              </a:p>
            </xdr:txBody>
          </xdr:sp>
        </xdr:grpSp>
        <xdr:grpSp>
          <xdr:nvGrpSpPr>
            <xdr:cNvPr id="37623" name="285 Grupo"/>
            <xdr:cNvGrpSpPr>
              <a:grpSpLocks/>
            </xdr:cNvGrpSpPr>
          </xdr:nvGrpSpPr>
          <xdr:grpSpPr bwMode="auto">
            <a:xfrm>
              <a:off x="2541915" y="5062723"/>
              <a:ext cx="799033" cy="442607"/>
              <a:chOff x="2603513" y="4662919"/>
              <a:chExt cx="840478" cy="251981"/>
            </a:xfrm>
          </xdr:grpSpPr>
          <xdr:grpSp>
            <xdr:nvGrpSpPr>
              <xdr:cNvPr id="37624" name="Group 315"/>
              <xdr:cNvGrpSpPr>
                <a:grpSpLocks/>
              </xdr:cNvGrpSpPr>
            </xdr:nvGrpSpPr>
            <xdr:grpSpPr bwMode="auto">
              <a:xfrm>
                <a:off x="2603513" y="4696775"/>
                <a:ext cx="840478" cy="218125"/>
                <a:chOff x="2302" y="1577"/>
                <a:chExt cx="347" cy="192"/>
              </a:xfrm>
            </xdr:grpSpPr>
            <xdr:sp macro="" textlink="">
              <xdr:nvSpPr>
                <xdr:cNvPr id="37626" name="Line 265"/>
                <xdr:cNvSpPr>
                  <a:spLocks noChangeShapeType="1"/>
                </xdr:cNvSpPr>
              </xdr:nvSpPr>
              <xdr:spPr bwMode="auto">
                <a:xfrm>
                  <a:off x="2419" y="1621"/>
                  <a:ext cx="134" cy="5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627" name="Line 266"/>
                <xdr:cNvSpPr>
                  <a:spLocks noChangeShapeType="1"/>
                </xdr:cNvSpPr>
              </xdr:nvSpPr>
              <xdr:spPr bwMode="auto">
                <a:xfrm flipV="1">
                  <a:off x="2553" y="1577"/>
                  <a:ext cx="1" cy="48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628" name="Line 267"/>
                <xdr:cNvSpPr>
                  <a:spLocks noChangeShapeType="1"/>
                </xdr:cNvSpPr>
              </xdr:nvSpPr>
              <xdr:spPr bwMode="auto">
                <a:xfrm>
                  <a:off x="2553" y="1577"/>
                  <a:ext cx="96" cy="96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629" name="Line 268"/>
                <xdr:cNvSpPr>
                  <a:spLocks noChangeShapeType="1"/>
                </xdr:cNvSpPr>
              </xdr:nvSpPr>
              <xdr:spPr bwMode="auto">
                <a:xfrm>
                  <a:off x="2379" y="1721"/>
                  <a:ext cx="174" cy="1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630" name="Line 269"/>
                <xdr:cNvSpPr>
                  <a:spLocks noChangeShapeType="1"/>
                </xdr:cNvSpPr>
              </xdr:nvSpPr>
              <xdr:spPr bwMode="auto">
                <a:xfrm flipV="1">
                  <a:off x="2553" y="1721"/>
                  <a:ext cx="1" cy="48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631" name="Line 270"/>
                <xdr:cNvSpPr>
                  <a:spLocks noChangeShapeType="1"/>
                </xdr:cNvSpPr>
              </xdr:nvSpPr>
              <xdr:spPr bwMode="auto">
                <a:xfrm flipV="1">
                  <a:off x="2553" y="1673"/>
                  <a:ext cx="96" cy="96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95" name="Arc 273"/>
                <xdr:cNvSpPr>
                  <a:spLocks/>
                </xdr:cNvSpPr>
              </xdr:nvSpPr>
              <xdr:spPr bwMode="auto">
                <a:xfrm flipH="1" flipV="1">
                  <a:off x="2302" y="1644"/>
                  <a:ext cx="83" cy="77"/>
                </a:xfrm>
                <a:custGeom>
                  <a:avLst/>
                  <a:gdLst>
                    <a:gd name="T0" fmla="*/ 0 w 21600"/>
                    <a:gd name="T1" fmla="*/ 0 h 21600"/>
                    <a:gd name="T2" fmla="*/ 0 w 21600"/>
                    <a:gd name="T3" fmla="*/ 0 h 21600"/>
                    <a:gd name="T4" fmla="*/ 0 w 21600"/>
                    <a:gd name="T5" fmla="*/ 0 h 21600"/>
                    <a:gd name="T6" fmla="*/ 0 60000 65536"/>
                    <a:gd name="T7" fmla="*/ 0 60000 65536"/>
                    <a:gd name="T8" fmla="*/ 0 60000 65536"/>
                    <a:gd name="T9" fmla="*/ 0 w 21600"/>
                    <a:gd name="T10" fmla="*/ 0 h 21600"/>
                    <a:gd name="T11" fmla="*/ 21600 w 21600"/>
                    <a:gd name="T12" fmla="*/ 21600 h 21600"/>
                  </a:gdLst>
                  <a:ahLst/>
                  <a:cxnLst>
                    <a:cxn ang="T6">
                      <a:pos x="T0" y="T1"/>
                    </a:cxn>
                    <a:cxn ang="T7">
                      <a:pos x="T2" y="T3"/>
                    </a:cxn>
                    <a:cxn ang="T8">
                      <a:pos x="T4" y="T5"/>
                    </a:cxn>
                  </a:cxnLst>
                  <a:rect l="T9" t="T10" r="T11" b="T12"/>
                  <a:pathLst>
                    <a:path w="21600" h="21600" fill="none" extrusionOk="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w="21600" h="21600" stroke="0" extrusionOk="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-1" y="0"/>
                      </a:lnTo>
                      <a:close/>
                    </a:path>
                  </a:pathLst>
                </a:custGeom>
                <a:noFill/>
                <a:ln w="9525">
                  <a:solidFill>
                    <a:schemeClr val="tx1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  <xdr:txBody>
                <a:bodyPr wrap="square" anchor="ctr"/>
                <a:lstStyle/>
                <a:p>
                  <a:endParaRPr lang="es-PE"/>
                </a:p>
              </xdr:txBody>
            </xdr:sp>
          </xdr:grpSp>
          <xdr:sp macro="" textlink="">
            <xdr:nvSpPr>
              <xdr:cNvPr id="288" name="Arc 273"/>
              <xdr:cNvSpPr>
                <a:spLocks/>
              </xdr:cNvSpPr>
            </xdr:nvSpPr>
            <xdr:spPr bwMode="auto">
              <a:xfrm flipH="1" flipV="1">
                <a:off x="2754293" y="4663512"/>
                <a:ext cx="140728" cy="81974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60000 65536"/>
                  <a:gd name="T7" fmla="*/ 0 60000 65536"/>
                  <a:gd name="T8" fmla="*/ 0 60000 65536"/>
                  <a:gd name="T9" fmla="*/ 0 w 21600"/>
                  <a:gd name="T10" fmla="*/ 0 h 21600"/>
                  <a:gd name="T11" fmla="*/ 21600 w 21600"/>
                  <a:gd name="T12" fmla="*/ 21600 h 21600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1600" h="21600" fill="none" extrusionOk="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w="21600" h="21600" stroke="0" extrusionOk="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9525">
                <a:solidFill>
                  <a:schemeClr val="tx1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  <xdr:txBody>
              <a:bodyPr wrap="square" anchor="ctr"/>
              <a:lstStyle/>
              <a:p>
                <a:endParaRPr lang="es-PE"/>
              </a:p>
            </xdr:txBody>
          </xdr:sp>
        </xdr:grpSp>
      </xdr:grpSp>
      <xdr:cxnSp macro="">
        <xdr:nvCxnSpPr>
          <xdr:cNvPr id="37618" name="74 Conector recto"/>
          <xdr:cNvCxnSpPr>
            <a:cxnSpLocks noChangeShapeType="1"/>
          </xdr:cNvCxnSpPr>
        </xdr:nvCxnSpPr>
        <xdr:spPr bwMode="auto">
          <a:xfrm>
            <a:off x="2675659" y="4856514"/>
            <a:ext cx="4329" cy="22699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657225</xdr:colOff>
      <xdr:row>32</xdr:row>
      <xdr:rowOff>47625</xdr:rowOff>
    </xdr:from>
    <xdr:to>
      <xdr:col>2</xdr:col>
      <xdr:colOff>657225</xdr:colOff>
      <xdr:row>33</xdr:row>
      <xdr:rowOff>123825</xdr:rowOff>
    </xdr:to>
    <xdr:cxnSp macro="">
      <xdr:nvCxnSpPr>
        <xdr:cNvPr id="37614" name="28834 Conector recto"/>
        <xdr:cNvCxnSpPr>
          <a:cxnSpLocks noChangeShapeType="1"/>
        </xdr:cNvCxnSpPr>
      </xdr:nvCxnSpPr>
      <xdr:spPr bwMode="auto">
        <a:xfrm>
          <a:off x="2181225" y="5343525"/>
          <a:ext cx="0" cy="2381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657225</xdr:colOff>
      <xdr:row>33</xdr:row>
      <xdr:rowOff>114300</xdr:rowOff>
    </xdr:from>
    <xdr:to>
      <xdr:col>3</xdr:col>
      <xdr:colOff>123825</xdr:colOff>
      <xdr:row>33</xdr:row>
      <xdr:rowOff>114300</xdr:rowOff>
    </xdr:to>
    <xdr:cxnSp macro="">
      <xdr:nvCxnSpPr>
        <xdr:cNvPr id="37615" name="28842 Conector recto"/>
        <xdr:cNvCxnSpPr>
          <a:cxnSpLocks noChangeShapeType="1"/>
        </xdr:cNvCxnSpPr>
      </xdr:nvCxnSpPr>
      <xdr:spPr bwMode="auto">
        <a:xfrm flipH="1">
          <a:off x="2181225" y="5572125"/>
          <a:ext cx="228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123825</xdr:colOff>
      <xdr:row>5</xdr:row>
      <xdr:rowOff>0</xdr:rowOff>
    </xdr:from>
    <xdr:to>
      <xdr:col>5</xdr:col>
      <xdr:colOff>476250</xdr:colOff>
      <xdr:row>7</xdr:row>
      <xdr:rowOff>66675</xdr:rowOff>
    </xdr:to>
    <xdr:cxnSp macro="">
      <xdr:nvCxnSpPr>
        <xdr:cNvPr id="37616" name="8 Conector angular"/>
        <xdr:cNvCxnSpPr>
          <a:cxnSpLocks noChangeShapeType="1"/>
        </xdr:cNvCxnSpPr>
      </xdr:nvCxnSpPr>
      <xdr:spPr bwMode="auto">
        <a:xfrm rot="5400000">
          <a:off x="3914775" y="942975"/>
          <a:ext cx="390525" cy="352425"/>
        </a:xfrm>
        <a:prstGeom prst="bentConnector3">
          <a:avLst>
            <a:gd name="adj1" fmla="val 0"/>
          </a:avLst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view="pageBreakPreview" zoomScaleNormal="100" zoomScaleSheetLayoutView="100" zoomScalePageLayoutView="50" workbookViewId="0">
      <selection activeCell="K50" sqref="K50"/>
    </sheetView>
  </sheetViews>
  <sheetFormatPr baseColWidth="10" defaultRowHeight="12.75" x14ac:dyDescent="0.2"/>
  <cols>
    <col min="1" max="1" width="81" customWidth="1"/>
    <col min="2" max="2" width="14.28515625" customWidth="1"/>
    <col min="3" max="3" width="3.140625" customWidth="1"/>
    <col min="4" max="4" width="14.140625" customWidth="1"/>
    <col min="5" max="5" width="3.140625" customWidth="1"/>
    <col min="6" max="6" width="14.28515625" customWidth="1"/>
    <col min="7" max="7" width="19.28515625" customWidth="1"/>
    <col min="8" max="8" width="15" customWidth="1"/>
    <col min="9" max="9" width="16.28515625" bestFit="1" customWidth="1"/>
    <col min="10" max="10" width="12.140625" bestFit="1" customWidth="1"/>
    <col min="11" max="11" width="13.42578125" bestFit="1" customWidth="1"/>
    <col min="12" max="13" width="11.42578125" customWidth="1"/>
    <col min="14" max="15" width="12" customWidth="1"/>
    <col min="16" max="22" width="11.42578125" customWidth="1"/>
    <col min="25" max="25" width="12.28515625" bestFit="1" customWidth="1"/>
  </cols>
  <sheetData>
    <row r="1" spans="1:8" ht="18" x14ac:dyDescent="0.25">
      <c r="A1" s="66" t="s">
        <v>22</v>
      </c>
      <c r="B1" s="66"/>
      <c r="C1" s="66"/>
      <c r="D1" s="66"/>
      <c r="E1" s="66"/>
      <c r="F1" s="66"/>
      <c r="G1" s="67"/>
      <c r="H1" s="68"/>
    </row>
    <row r="2" spans="1:8" ht="15" x14ac:dyDescent="0.25">
      <c r="A2" s="1"/>
      <c r="B2" s="2"/>
      <c r="C2" s="2"/>
      <c r="D2" s="2"/>
      <c r="E2" s="2"/>
      <c r="F2" s="1"/>
      <c r="G2" s="67"/>
      <c r="H2" s="68"/>
    </row>
    <row r="3" spans="1:8" ht="24.75" customHeight="1" x14ac:dyDescent="0.2">
      <c r="A3" s="83" t="s">
        <v>12</v>
      </c>
      <c r="B3" s="84">
        <v>2017</v>
      </c>
      <c r="C3" s="85"/>
      <c r="D3" s="84">
        <v>2018</v>
      </c>
      <c r="E3" s="85"/>
      <c r="F3" s="86" t="s">
        <v>35</v>
      </c>
      <c r="G3" s="69"/>
      <c r="H3" s="70"/>
    </row>
    <row r="4" spans="1:8" ht="15" x14ac:dyDescent="0.2">
      <c r="A4" s="6"/>
      <c r="B4" s="13"/>
      <c r="C4" s="14"/>
      <c r="D4" s="13"/>
      <c r="E4" s="14"/>
      <c r="F4" s="50"/>
      <c r="G4" s="67"/>
      <c r="H4" s="68"/>
    </row>
    <row r="5" spans="1:8" ht="15" x14ac:dyDescent="0.25">
      <c r="A5" s="87" t="s">
        <v>23</v>
      </c>
      <c r="B5" s="88">
        <v>14734.771000000006</v>
      </c>
      <c r="C5" s="89"/>
      <c r="D5" s="88">
        <f>+G5</f>
        <v>15144.58600000001</v>
      </c>
      <c r="E5" s="89"/>
      <c r="F5" s="90">
        <f>+(D5-B5)/B5</f>
        <v>2.781278378876767E-2</v>
      </c>
      <c r="G5" s="67">
        <f>+SUM(G8:G11)</f>
        <v>15144.58600000001</v>
      </c>
      <c r="H5" s="68"/>
    </row>
    <row r="6" spans="1:8" ht="12" customHeight="1" x14ac:dyDescent="0.2">
      <c r="A6" s="6"/>
      <c r="B6" s="13"/>
      <c r="C6" s="14"/>
      <c r="D6" s="13"/>
      <c r="E6" s="14"/>
      <c r="F6" s="51"/>
      <c r="G6" s="67"/>
      <c r="H6" s="68"/>
    </row>
    <row r="7" spans="1:8" ht="15.75" x14ac:dyDescent="0.25">
      <c r="A7" s="7" t="s">
        <v>14</v>
      </c>
      <c r="B7" s="15"/>
      <c r="C7" s="16"/>
      <c r="D7" s="15"/>
      <c r="E7" s="23"/>
      <c r="F7" s="51"/>
      <c r="G7" s="67"/>
      <c r="H7" s="68"/>
    </row>
    <row r="8" spans="1:8" ht="14.25" x14ac:dyDescent="0.2">
      <c r="A8" s="8" t="s">
        <v>0</v>
      </c>
      <c r="B8" s="17">
        <v>35.602385676709922</v>
      </c>
      <c r="C8" s="18"/>
      <c r="D8" s="17">
        <f>+H8*100</f>
        <v>35.414404857286932</v>
      </c>
      <c r="E8" s="21"/>
      <c r="F8" s="52"/>
      <c r="G8" s="67">
        <v>5363.3650000000007</v>
      </c>
      <c r="H8" s="71">
        <f>+G8/$D$5</f>
        <v>0.35414404857286935</v>
      </c>
    </row>
    <row r="9" spans="1:8" ht="14.25" x14ac:dyDescent="0.2">
      <c r="A9" s="8" t="s">
        <v>1</v>
      </c>
      <c r="B9" s="17">
        <v>61.109921559011617</v>
      </c>
      <c r="C9" s="18"/>
      <c r="D9" s="17">
        <f>+H9*100</f>
        <v>60.24916759031909</v>
      </c>
      <c r="E9" s="21"/>
      <c r="F9" s="52"/>
      <c r="G9" s="67">
        <v>9124.4870000000083</v>
      </c>
      <c r="H9" s="71">
        <f>+G9/$D$5</f>
        <v>0.60249167590319086</v>
      </c>
    </row>
    <row r="10" spans="1:8" ht="14.25" x14ac:dyDescent="0.2">
      <c r="A10" s="8" t="s">
        <v>31</v>
      </c>
      <c r="B10" s="17">
        <v>1.6592317586747694</v>
      </c>
      <c r="C10" s="18"/>
      <c r="D10" s="17">
        <f>+H10*100</f>
        <v>1.8784534618509867</v>
      </c>
      <c r="E10" s="21"/>
      <c r="F10" s="51"/>
      <c r="G10" s="67">
        <v>284.48400000000004</v>
      </c>
      <c r="H10" s="71">
        <f>+G10/$D$5</f>
        <v>1.8784534618509867E-2</v>
      </c>
    </row>
    <row r="11" spans="1:8" ht="14.25" x14ac:dyDescent="0.2">
      <c r="A11" s="8" t="s">
        <v>33</v>
      </c>
      <c r="B11" s="17">
        <v>1.6284610056036832</v>
      </c>
      <c r="C11" s="18"/>
      <c r="D11" s="17">
        <f>+H11*100</f>
        <v>2.4579740905429812</v>
      </c>
      <c r="E11" s="21"/>
      <c r="F11" s="51"/>
      <c r="G11" s="67">
        <v>372.24999999999994</v>
      </c>
      <c r="H11" s="71">
        <f>+G11/$D$5</f>
        <v>2.4579740905429814E-2</v>
      </c>
    </row>
    <row r="12" spans="1:8" ht="12" customHeight="1" x14ac:dyDescent="0.2">
      <c r="A12" s="9"/>
      <c r="B12" s="17"/>
      <c r="C12" s="19"/>
      <c r="D12" s="17"/>
      <c r="E12" s="37"/>
      <c r="F12" s="51"/>
      <c r="G12" s="67"/>
      <c r="H12" s="71"/>
    </row>
    <row r="13" spans="1:8" ht="15.75" x14ac:dyDescent="0.25">
      <c r="A13" s="7" t="s">
        <v>27</v>
      </c>
      <c r="B13" s="17"/>
      <c r="C13" s="19"/>
      <c r="D13" s="17"/>
      <c r="E13" s="37"/>
      <c r="F13" s="51"/>
      <c r="G13" s="67"/>
      <c r="H13" s="71"/>
    </row>
    <row r="14" spans="1:8" ht="15" x14ac:dyDescent="0.2">
      <c r="A14" s="8" t="s">
        <v>11</v>
      </c>
      <c r="B14" s="17">
        <v>89.959966123667584</v>
      </c>
      <c r="C14" s="19"/>
      <c r="D14" s="17">
        <f>+H14*100</f>
        <v>90.322231324117993</v>
      </c>
      <c r="E14" s="37"/>
      <c r="F14" s="51"/>
      <c r="G14" s="67">
        <v>13678.927999999998</v>
      </c>
      <c r="H14" s="71">
        <f>+G14/$D$5</f>
        <v>0.90322231324117996</v>
      </c>
    </row>
    <row r="15" spans="1:8" ht="15" x14ac:dyDescent="0.2">
      <c r="A15" s="8" t="s">
        <v>2</v>
      </c>
      <c r="B15" s="17">
        <v>10.04003387633238</v>
      </c>
      <c r="C15" s="19"/>
      <c r="D15" s="17">
        <f>+H15*100</f>
        <v>9.6777686758819286</v>
      </c>
      <c r="E15" s="37"/>
      <c r="F15" s="51"/>
      <c r="G15" s="67">
        <v>1465.658000000001</v>
      </c>
      <c r="H15" s="71">
        <f>+G15/$D$5</f>
        <v>9.6777686758819287E-2</v>
      </c>
    </row>
    <row r="16" spans="1:8" ht="12" customHeight="1" x14ac:dyDescent="0.2">
      <c r="A16" s="9"/>
      <c r="B16" s="17"/>
      <c r="C16" s="19"/>
      <c r="D16" s="17"/>
      <c r="E16" s="37"/>
      <c r="F16" s="51"/>
      <c r="G16" s="67"/>
      <c r="H16" s="71"/>
    </row>
    <row r="17" spans="1:8" ht="15.75" x14ac:dyDescent="0.25">
      <c r="A17" s="7" t="s">
        <v>15</v>
      </c>
      <c r="B17" s="17"/>
      <c r="C17" s="16"/>
      <c r="D17" s="17"/>
      <c r="E17" s="23"/>
      <c r="F17" s="51"/>
      <c r="G17" s="67"/>
      <c r="H17" s="71"/>
    </row>
    <row r="18" spans="1:8" ht="14.25" x14ac:dyDescent="0.2">
      <c r="A18" s="8" t="s">
        <v>9</v>
      </c>
      <c r="B18" s="17">
        <v>89.847083473506302</v>
      </c>
      <c r="C18" s="18"/>
      <c r="D18" s="17">
        <f>+H18*100</f>
        <v>90.130756958295152</v>
      </c>
      <c r="E18" s="21"/>
      <c r="F18" s="52"/>
      <c r="G18" s="67">
        <v>13649.930000000004</v>
      </c>
      <c r="H18" s="71">
        <f>+G18/$D$5</f>
        <v>0.90130756958295155</v>
      </c>
    </row>
    <row r="19" spans="1:8" ht="14.25" x14ac:dyDescent="0.2">
      <c r="A19" s="8" t="s">
        <v>10</v>
      </c>
      <c r="B19" s="17">
        <v>10.152916526493685</v>
      </c>
      <c r="C19" s="18"/>
      <c r="D19" s="17">
        <f>+H19*100</f>
        <v>9.8692430417048023</v>
      </c>
      <c r="E19" s="21"/>
      <c r="F19" s="52"/>
      <c r="G19" s="67">
        <v>1494.6560000000006</v>
      </c>
      <c r="H19" s="71">
        <f>+G19/$D$5</f>
        <v>9.8692430417048019E-2</v>
      </c>
    </row>
    <row r="20" spans="1:8" ht="12" customHeight="1" x14ac:dyDescent="0.2">
      <c r="A20" s="10"/>
      <c r="B20" s="20"/>
      <c r="C20" s="21"/>
      <c r="D20" s="20"/>
      <c r="E20" s="21"/>
      <c r="F20" s="52"/>
      <c r="G20" s="67"/>
      <c r="H20" s="71"/>
    </row>
    <row r="21" spans="1:8" ht="15" x14ac:dyDescent="0.25">
      <c r="A21" s="87" t="s">
        <v>24</v>
      </c>
      <c r="B21" s="88">
        <v>13852.100279999995</v>
      </c>
      <c r="C21" s="89"/>
      <c r="D21" s="88">
        <f>+SUM(G24:G27)</f>
        <v>14366.256100000006</v>
      </c>
      <c r="E21" s="89"/>
      <c r="F21" s="90">
        <f>+(D21-B21)/B21</f>
        <v>3.7117535218999367E-2</v>
      </c>
      <c r="G21" s="67">
        <f>+SUM(G24:G27)</f>
        <v>14366.256100000006</v>
      </c>
      <c r="H21" s="71"/>
    </row>
    <row r="22" spans="1:8" ht="12" customHeight="1" x14ac:dyDescent="0.2">
      <c r="A22" s="6"/>
      <c r="B22" s="13"/>
      <c r="C22" s="14"/>
      <c r="D22" s="13"/>
      <c r="E22" s="14"/>
      <c r="F22" s="53"/>
      <c r="G22" s="67"/>
      <c r="H22" s="71"/>
    </row>
    <row r="23" spans="1:8" ht="15.75" x14ac:dyDescent="0.25">
      <c r="A23" s="7" t="s">
        <v>14</v>
      </c>
      <c r="B23" s="22"/>
      <c r="C23" s="23"/>
      <c r="D23" s="22"/>
      <c r="E23" s="23"/>
      <c r="F23" s="53"/>
      <c r="G23" s="67"/>
      <c r="H23" s="71"/>
    </row>
    <row r="24" spans="1:8" ht="15" x14ac:dyDescent="0.2">
      <c r="A24" s="8" t="s">
        <v>0</v>
      </c>
      <c r="B24" s="17">
        <v>37.237751501464004</v>
      </c>
      <c r="C24" s="24"/>
      <c r="D24" s="17">
        <f>+H24*100</f>
        <v>36.835164034142451</v>
      </c>
      <c r="E24" s="28"/>
      <c r="F24" s="52"/>
      <c r="G24" s="67">
        <v>5291.833999999998</v>
      </c>
      <c r="H24" s="71">
        <f>+G24/$D$21</f>
        <v>0.36835164034142448</v>
      </c>
    </row>
    <row r="25" spans="1:8" ht="15" x14ac:dyDescent="0.2">
      <c r="A25" s="8" t="s">
        <v>1</v>
      </c>
      <c r="B25" s="17">
        <v>59.293936904707387</v>
      </c>
      <c r="C25" s="24"/>
      <c r="D25" s="17">
        <f>+H25*100</f>
        <v>58.621314010962145</v>
      </c>
      <c r="E25" s="28"/>
      <c r="F25" s="52"/>
      <c r="G25" s="67">
        <v>8421.6881000000067</v>
      </c>
      <c r="H25" s="71">
        <f t="shared" ref="H25:H35" si="0">+G25/$D$21</f>
        <v>0.58621314010962144</v>
      </c>
    </row>
    <row r="26" spans="1:8" ht="15" x14ac:dyDescent="0.2">
      <c r="A26" s="8" t="s">
        <v>31</v>
      </c>
      <c r="B26" s="17">
        <v>1.7360833024520965</v>
      </c>
      <c r="C26" s="24"/>
      <c r="D26" s="17">
        <f>+H26*100</f>
        <v>1.952380620584927</v>
      </c>
      <c r="E26" s="28"/>
      <c r="F26" s="52"/>
      <c r="G26" s="67">
        <v>280.48400000000004</v>
      </c>
      <c r="H26" s="71">
        <f t="shared" si="0"/>
        <v>1.9523806205849269E-2</v>
      </c>
    </row>
    <row r="27" spans="1:8" ht="15" x14ac:dyDescent="0.2">
      <c r="A27" s="8" t="s">
        <v>33</v>
      </c>
      <c r="B27" s="17">
        <v>1.7322282913764764</v>
      </c>
      <c r="C27" s="24"/>
      <c r="D27" s="17">
        <f>+H27*100</f>
        <v>2.5911413343104734</v>
      </c>
      <c r="E27" s="28"/>
      <c r="F27" s="52"/>
      <c r="G27" s="67">
        <v>372.24999999999994</v>
      </c>
      <c r="H27" s="71">
        <f t="shared" si="0"/>
        <v>2.5911413343104733E-2</v>
      </c>
    </row>
    <row r="28" spans="1:8" ht="12" customHeight="1" x14ac:dyDescent="0.2">
      <c r="A28" s="9"/>
      <c r="B28" s="25"/>
      <c r="C28" s="26"/>
      <c r="D28" s="25"/>
      <c r="E28" s="14"/>
      <c r="F28" s="53"/>
      <c r="G28" s="67"/>
      <c r="H28" s="71"/>
    </row>
    <row r="29" spans="1:8" ht="15.75" x14ac:dyDescent="0.25">
      <c r="A29" s="7" t="s">
        <v>27</v>
      </c>
      <c r="B29" s="25"/>
      <c r="C29" s="26"/>
      <c r="D29" s="25"/>
      <c r="E29" s="14"/>
      <c r="F29" s="53"/>
      <c r="G29" s="67"/>
      <c r="H29" s="71"/>
    </row>
    <row r="30" spans="1:8" ht="15" x14ac:dyDescent="0.2">
      <c r="A30" s="8" t="s">
        <v>11</v>
      </c>
      <c r="B30" s="17">
        <v>91.23184155868671</v>
      </c>
      <c r="C30" s="26"/>
      <c r="D30" s="17">
        <f>+H30*100</f>
        <v>91.582037159980686</v>
      </c>
      <c r="E30" s="14"/>
      <c r="F30" s="53"/>
      <c r="G30" s="67">
        <v>13156.909999999998</v>
      </c>
      <c r="H30" s="71">
        <f t="shared" si="0"/>
        <v>0.91582037159980689</v>
      </c>
    </row>
    <row r="31" spans="1:8" ht="15" x14ac:dyDescent="0.2">
      <c r="A31" s="8" t="s">
        <v>2</v>
      </c>
      <c r="B31" s="17">
        <v>8.768158441313286</v>
      </c>
      <c r="C31" s="26"/>
      <c r="D31" s="17">
        <f>+H31*100</f>
        <v>8.4179628400192659</v>
      </c>
      <c r="E31" s="14"/>
      <c r="F31" s="53"/>
      <c r="G31" s="67">
        <v>1209.3461000000016</v>
      </c>
      <c r="H31" s="71">
        <f t="shared" si="0"/>
        <v>8.4179628400192663E-2</v>
      </c>
    </row>
    <row r="32" spans="1:8" ht="12" customHeight="1" x14ac:dyDescent="0.2">
      <c r="A32" s="9"/>
      <c r="B32" s="25"/>
      <c r="C32" s="26"/>
      <c r="D32" s="25"/>
      <c r="E32" s="14"/>
      <c r="F32" s="53"/>
      <c r="G32" s="67"/>
      <c r="H32" s="71"/>
    </row>
    <row r="33" spans="1:8" ht="15.75" x14ac:dyDescent="0.25">
      <c r="A33" s="7" t="s">
        <v>15</v>
      </c>
      <c r="B33" s="15"/>
      <c r="C33" s="16"/>
      <c r="D33" s="15"/>
      <c r="E33" s="23"/>
      <c r="F33" s="53"/>
      <c r="G33" s="67"/>
      <c r="H33" s="71"/>
    </row>
    <row r="34" spans="1:8" ht="15" x14ac:dyDescent="0.2">
      <c r="A34" s="8" t="s">
        <v>9</v>
      </c>
      <c r="B34" s="17">
        <v>91.186577664596669</v>
      </c>
      <c r="C34" s="24"/>
      <c r="D34" s="17">
        <f>+H34*100</f>
        <v>91.503283169231381</v>
      </c>
      <c r="E34" s="28"/>
      <c r="F34" s="52"/>
      <c r="G34" s="67">
        <v>13145.595999999983</v>
      </c>
      <c r="H34" s="71">
        <f t="shared" si="0"/>
        <v>0.91503283169231386</v>
      </c>
    </row>
    <row r="35" spans="1:8" ht="15" x14ac:dyDescent="0.2">
      <c r="A35" s="8" t="s">
        <v>10</v>
      </c>
      <c r="B35" s="17">
        <v>8.8134223354034322</v>
      </c>
      <c r="C35" s="24"/>
      <c r="D35" s="17">
        <f>+H35*100</f>
        <v>8.4967168307684595</v>
      </c>
      <c r="E35" s="28"/>
      <c r="F35" s="52"/>
      <c r="G35" s="67">
        <v>1220.660100000001</v>
      </c>
      <c r="H35" s="71">
        <f t="shared" si="0"/>
        <v>8.4967168307684596E-2</v>
      </c>
    </row>
    <row r="36" spans="1:8" ht="12" customHeight="1" x14ac:dyDescent="0.2">
      <c r="A36" s="10"/>
      <c r="B36" s="27"/>
      <c r="C36" s="28"/>
      <c r="D36" s="27"/>
      <c r="E36" s="37"/>
      <c r="F36" s="52"/>
      <c r="G36" s="67"/>
      <c r="H36" s="71"/>
    </row>
    <row r="37" spans="1:8" ht="15" x14ac:dyDescent="0.25">
      <c r="A37" s="91" t="s">
        <v>28</v>
      </c>
      <c r="B37" s="88">
        <v>12624.231999999995</v>
      </c>
      <c r="C37" s="89"/>
      <c r="D37" s="88">
        <v>13001.531999999996</v>
      </c>
      <c r="E37" s="89"/>
      <c r="F37" s="90">
        <f>+(D37-B37)/B37</f>
        <v>2.988696658933401E-2</v>
      </c>
      <c r="G37" s="67">
        <v>13001.531999999996</v>
      </c>
      <c r="H37" s="72"/>
    </row>
    <row r="38" spans="1:8" ht="15" x14ac:dyDescent="0.2">
      <c r="A38" s="10"/>
      <c r="B38" s="29"/>
      <c r="C38" s="30"/>
      <c r="D38" s="29"/>
      <c r="E38" s="48"/>
      <c r="F38" s="54"/>
      <c r="G38" s="67"/>
      <c r="H38" s="74"/>
    </row>
    <row r="39" spans="1:8" ht="15" x14ac:dyDescent="0.25">
      <c r="A39" s="91" t="s">
        <v>29</v>
      </c>
      <c r="B39" s="88">
        <v>12117.551179999999</v>
      </c>
      <c r="C39" s="89"/>
      <c r="D39" s="88">
        <v>12608.128999999997</v>
      </c>
      <c r="E39" s="89"/>
      <c r="F39" s="90">
        <f>+(D39-B39)/B39</f>
        <v>4.048489770851528E-2</v>
      </c>
      <c r="G39" s="67">
        <v>12608.128999999997</v>
      </c>
      <c r="H39" s="72"/>
    </row>
    <row r="40" spans="1:8" ht="15" x14ac:dyDescent="0.2">
      <c r="A40" s="10"/>
      <c r="B40" s="31"/>
      <c r="C40" s="30"/>
      <c r="D40" s="31"/>
      <c r="E40" s="48"/>
      <c r="F40" s="54"/>
      <c r="G40" s="67"/>
      <c r="H40" s="71"/>
    </row>
    <row r="41" spans="1:8" ht="15" x14ac:dyDescent="0.25">
      <c r="A41" s="91" t="s">
        <v>30</v>
      </c>
      <c r="B41" s="92">
        <v>6595.6</v>
      </c>
      <c r="C41" s="93"/>
      <c r="D41" s="92">
        <v>6884.5913400000009</v>
      </c>
      <c r="E41" s="94"/>
      <c r="F41" s="95">
        <f>+(D41-B41)/B41</f>
        <v>4.3815777184789934E-2</v>
      </c>
      <c r="G41" s="75">
        <v>6595.6</v>
      </c>
      <c r="H41" s="72"/>
    </row>
    <row r="42" spans="1:8" ht="15" x14ac:dyDescent="0.2">
      <c r="A42" s="10"/>
      <c r="B42" s="29"/>
      <c r="C42" s="30"/>
      <c r="D42" s="29"/>
      <c r="E42" s="48"/>
      <c r="F42" s="55"/>
      <c r="G42" s="67"/>
      <c r="H42" s="71"/>
    </row>
    <row r="43" spans="1:8" ht="15" x14ac:dyDescent="0.25">
      <c r="A43" s="91" t="s">
        <v>25</v>
      </c>
      <c r="B43" s="88">
        <v>52700.053320272782</v>
      </c>
      <c r="C43" s="89"/>
      <c r="D43" s="88">
        <f>+G43</f>
        <v>54893.157159426482</v>
      </c>
      <c r="E43" s="89"/>
      <c r="F43" s="90">
        <f>+(D43-B43)/B43</f>
        <v>4.1614831503596447E-2</v>
      </c>
      <c r="G43" s="75">
        <f>+SUM(G46:G49)</f>
        <v>54893.157159426482</v>
      </c>
      <c r="H43" s="76"/>
    </row>
    <row r="44" spans="1:8" ht="15" x14ac:dyDescent="0.2">
      <c r="A44" s="6"/>
      <c r="B44" s="13"/>
      <c r="C44" s="14"/>
      <c r="D44" s="13"/>
      <c r="E44" s="14"/>
      <c r="F44" s="56"/>
      <c r="G44" s="77"/>
      <c r="H44" s="71"/>
    </row>
    <row r="45" spans="1:8" ht="15.75" x14ac:dyDescent="0.25">
      <c r="A45" s="7" t="s">
        <v>14</v>
      </c>
      <c r="B45" s="32"/>
      <c r="C45" s="33"/>
      <c r="D45" s="32"/>
      <c r="E45" s="23"/>
      <c r="F45" s="56"/>
      <c r="G45" s="77"/>
      <c r="H45" s="71"/>
    </row>
    <row r="46" spans="1:8" ht="14.25" x14ac:dyDescent="0.2">
      <c r="A46" s="8" t="s">
        <v>0</v>
      </c>
      <c r="B46" s="65">
        <v>55.169799015044454</v>
      </c>
      <c r="C46" s="24"/>
      <c r="D46" s="17">
        <f>+H46*100</f>
        <v>55.995062408447751</v>
      </c>
      <c r="E46" s="24"/>
      <c r="F46" s="55"/>
      <c r="G46" s="77">
        <v>30737.457609388162</v>
      </c>
      <c r="H46" s="71">
        <f>+G46/$G$43</f>
        <v>0.55995062408447749</v>
      </c>
    </row>
    <row r="47" spans="1:8" ht="14.25" x14ac:dyDescent="0.2">
      <c r="A47" s="8" t="s">
        <v>1</v>
      </c>
      <c r="B47" s="65">
        <v>42.248358035516659</v>
      </c>
      <c r="C47" s="24"/>
      <c r="D47" s="17">
        <f t="shared" ref="D47:D49" si="1">+H47*100</f>
        <v>39.910003315339523</v>
      </c>
      <c r="E47" s="24"/>
      <c r="F47" s="55"/>
      <c r="G47" s="77">
        <v>21907.860842221646</v>
      </c>
      <c r="H47" s="71">
        <f>+G47/$G$43</f>
        <v>0.39910003315339526</v>
      </c>
    </row>
    <row r="48" spans="1:8" ht="14.25" x14ac:dyDescent="0.2">
      <c r="A48" s="8" t="s">
        <v>31</v>
      </c>
      <c r="B48" s="64">
        <v>0.54497163646989921</v>
      </c>
      <c r="C48" s="24"/>
      <c r="D48" s="17">
        <f t="shared" si="1"/>
        <v>1.3579115841982443</v>
      </c>
      <c r="E48" s="26"/>
      <c r="F48" s="56"/>
      <c r="G48" s="77">
        <v>745.40054000000009</v>
      </c>
      <c r="H48" s="71">
        <f>+G48/$G$43</f>
        <v>1.3579115841982443E-2</v>
      </c>
    </row>
    <row r="49" spans="1:8" ht="14.25" x14ac:dyDescent="0.2">
      <c r="A49" s="8" t="s">
        <v>33</v>
      </c>
      <c r="B49" s="65">
        <v>2.0368713129689939</v>
      </c>
      <c r="C49" s="24"/>
      <c r="D49" s="17">
        <f t="shared" si="1"/>
        <v>2.7370226920144662</v>
      </c>
      <c r="E49" s="26"/>
      <c r="F49" s="56"/>
      <c r="G49" s="77">
        <v>1502.4381678166665</v>
      </c>
      <c r="H49" s="71">
        <f>+G49/$G$43</f>
        <v>2.7370226920144663E-2</v>
      </c>
    </row>
    <row r="50" spans="1:8" ht="12" customHeight="1" x14ac:dyDescent="0.2">
      <c r="A50" s="6"/>
      <c r="B50" s="35"/>
      <c r="C50" s="26"/>
      <c r="D50" s="35"/>
      <c r="E50" s="26"/>
      <c r="F50" s="56"/>
      <c r="G50" s="77"/>
      <c r="H50" s="71"/>
    </row>
    <row r="51" spans="1:8" ht="15" x14ac:dyDescent="0.25">
      <c r="A51" s="7" t="s">
        <v>27</v>
      </c>
      <c r="B51" s="25"/>
      <c r="C51" s="26"/>
      <c r="D51" s="25"/>
      <c r="E51" s="26"/>
      <c r="F51" s="56"/>
      <c r="G51" s="77"/>
      <c r="H51" s="78"/>
    </row>
    <row r="52" spans="1:8" ht="14.25" x14ac:dyDescent="0.2">
      <c r="A52" s="8" t="s">
        <v>11</v>
      </c>
      <c r="B52" s="34">
        <v>95.417439657341703</v>
      </c>
      <c r="C52" s="26"/>
      <c r="D52" s="17">
        <f>+H52*100</f>
        <v>95.435438625007791</v>
      </c>
      <c r="E52" s="26"/>
      <c r="F52" s="56"/>
      <c r="G52" s="77">
        <v>52387.525310213532</v>
      </c>
      <c r="H52" s="71">
        <f>+G52/$G$43</f>
        <v>0.95435438625007796</v>
      </c>
    </row>
    <row r="53" spans="1:8" ht="14.25" x14ac:dyDescent="0.2">
      <c r="A53" s="8" t="s">
        <v>2</v>
      </c>
      <c r="B53" s="34">
        <v>4.5825603426583656</v>
      </c>
      <c r="C53" s="26"/>
      <c r="D53" s="17">
        <f>+H53*100</f>
        <v>4.5645613749921594</v>
      </c>
      <c r="E53" s="26"/>
      <c r="F53" s="56"/>
      <c r="G53" s="77">
        <v>2505.6318492129249</v>
      </c>
      <c r="H53" s="71">
        <f>+G53/$G$43</f>
        <v>4.5645613749921599E-2</v>
      </c>
    </row>
    <row r="54" spans="1:8" ht="12" customHeight="1" x14ac:dyDescent="0.2">
      <c r="A54" s="6"/>
      <c r="B54" s="25"/>
      <c r="C54" s="26"/>
      <c r="D54" s="25"/>
      <c r="E54" s="26"/>
      <c r="F54" s="56"/>
      <c r="G54" s="77"/>
      <c r="H54" s="78"/>
    </row>
    <row r="55" spans="1:8" ht="15" x14ac:dyDescent="0.25">
      <c r="A55" s="7" t="s">
        <v>15</v>
      </c>
      <c r="B55" s="15"/>
      <c r="C55" s="16"/>
      <c r="D55" s="15"/>
      <c r="E55" s="16"/>
      <c r="F55" s="56"/>
      <c r="G55" s="77"/>
      <c r="H55" s="78"/>
    </row>
    <row r="56" spans="1:8" ht="14.25" x14ac:dyDescent="0.2">
      <c r="A56" s="8" t="s">
        <v>9</v>
      </c>
      <c r="B56" s="34">
        <v>95.530951133610571</v>
      </c>
      <c r="C56" s="24"/>
      <c r="D56" s="17">
        <f>+H56*100</f>
        <v>95.3896574660901</v>
      </c>
      <c r="E56" s="24"/>
      <c r="F56" s="21"/>
      <c r="G56" s="77">
        <v>52362.394586699433</v>
      </c>
      <c r="H56" s="71">
        <f>+G56/$G$43</f>
        <v>0.95389657466090094</v>
      </c>
    </row>
    <row r="57" spans="1:8" ht="14.25" x14ac:dyDescent="0.2">
      <c r="A57" s="8" t="s">
        <v>10</v>
      </c>
      <c r="B57" s="34">
        <v>4.4690488663894827</v>
      </c>
      <c r="C57" s="24"/>
      <c r="D57" s="17">
        <f>+H57*100</f>
        <v>4.610342533909896</v>
      </c>
      <c r="E57" s="24"/>
      <c r="F57" s="21"/>
      <c r="G57" s="77">
        <v>2530.7625727270442</v>
      </c>
      <c r="H57" s="71">
        <f>+G57/$G$43</f>
        <v>4.6103425339098961E-2</v>
      </c>
    </row>
    <row r="58" spans="1:8" ht="12" customHeight="1" x14ac:dyDescent="0.2">
      <c r="A58" s="10"/>
      <c r="B58" s="36"/>
      <c r="C58" s="37"/>
      <c r="D58" s="36"/>
      <c r="E58" s="37"/>
      <c r="F58" s="55"/>
      <c r="G58" s="77"/>
      <c r="H58" s="78"/>
    </row>
    <row r="59" spans="1:8" ht="15" x14ac:dyDescent="0.25">
      <c r="A59" s="87" t="s">
        <v>26</v>
      </c>
      <c r="B59" s="88">
        <v>44223.252817270397</v>
      </c>
      <c r="C59" s="89"/>
      <c r="D59" s="88">
        <f>+G59</f>
        <v>45867.787842190039</v>
      </c>
      <c r="E59" s="89"/>
      <c r="F59" s="90">
        <f>+(D59-B59)/B59</f>
        <v>3.7187111308044841E-2</v>
      </c>
      <c r="G59" s="79">
        <f>+SUM(G62:G63)</f>
        <v>45867.787842190039</v>
      </c>
      <c r="H59" s="71"/>
    </row>
    <row r="60" spans="1:8" ht="15" x14ac:dyDescent="0.2">
      <c r="A60" s="6"/>
      <c r="B60" s="13"/>
      <c r="C60" s="14"/>
      <c r="D60" s="13"/>
      <c r="E60" s="14"/>
      <c r="F60" s="53"/>
      <c r="G60" s="67"/>
      <c r="H60" s="71"/>
    </row>
    <row r="61" spans="1:8" ht="15.75" x14ac:dyDescent="0.25">
      <c r="A61" s="7" t="s">
        <v>16</v>
      </c>
      <c r="B61" s="22"/>
      <c r="C61" s="23"/>
      <c r="D61" s="22"/>
      <c r="E61" s="23"/>
      <c r="F61" s="53"/>
      <c r="G61" s="67"/>
      <c r="H61" s="71"/>
    </row>
    <row r="62" spans="1:8" ht="15" x14ac:dyDescent="0.2">
      <c r="A62" s="8" t="s">
        <v>17</v>
      </c>
      <c r="B62" s="17">
        <v>44.017599308114185</v>
      </c>
      <c r="C62" s="18"/>
      <c r="D62" s="17">
        <f>+H62*100</f>
        <v>41.750362800722662</v>
      </c>
      <c r="E62" s="49"/>
      <c r="F62" s="52"/>
      <c r="G62" s="67">
        <v>19149.967832780101</v>
      </c>
      <c r="H62" s="71">
        <f>+G62/($D$59)</f>
        <v>0.41750362800722662</v>
      </c>
    </row>
    <row r="63" spans="1:8" ht="15" x14ac:dyDescent="0.2">
      <c r="A63" s="8" t="s">
        <v>18</v>
      </c>
      <c r="B63" s="17">
        <v>55.982400691885829</v>
      </c>
      <c r="C63" s="18"/>
      <c r="D63" s="17">
        <f>+H63*100</f>
        <v>58.249637199277352</v>
      </c>
      <c r="E63" s="49"/>
      <c r="F63" s="52"/>
      <c r="G63" s="67">
        <v>26717.820009409941</v>
      </c>
      <c r="H63" s="71">
        <f>+G63/($D$59)</f>
        <v>0.58249637199277349</v>
      </c>
    </row>
    <row r="64" spans="1:8" ht="9.75" customHeight="1" x14ac:dyDescent="0.2">
      <c r="A64" s="6"/>
      <c r="B64" s="25"/>
      <c r="C64" s="26"/>
      <c r="D64" s="25"/>
      <c r="E64" s="14"/>
      <c r="F64" s="53"/>
      <c r="G64" s="67"/>
      <c r="H64" s="71"/>
    </row>
    <row r="65" spans="1:8" ht="15.75" x14ac:dyDescent="0.25">
      <c r="A65" s="7" t="s">
        <v>19</v>
      </c>
      <c r="B65" s="15"/>
      <c r="C65" s="16"/>
      <c r="D65" s="15"/>
      <c r="E65" s="23"/>
      <c r="F65" s="53"/>
      <c r="G65" s="67"/>
      <c r="H65" s="71"/>
    </row>
    <row r="66" spans="1:8" ht="15" x14ac:dyDescent="0.2">
      <c r="A66" s="8" t="s">
        <v>11</v>
      </c>
      <c r="B66" s="34">
        <v>99.161342233201225</v>
      </c>
      <c r="C66" s="24"/>
      <c r="D66" s="17">
        <f>+H66*100</f>
        <v>99.158320121759431</v>
      </c>
      <c r="E66" s="28"/>
      <c r="F66" s="52"/>
      <c r="G66" s="67">
        <v>45481.727901328253</v>
      </c>
      <c r="H66" s="71">
        <f>+G66/($D$59)</f>
        <v>0.99158320121759436</v>
      </c>
    </row>
    <row r="67" spans="1:8" ht="15" x14ac:dyDescent="0.2">
      <c r="A67" s="8" t="s">
        <v>2</v>
      </c>
      <c r="B67" s="34">
        <v>0.83865776679785187</v>
      </c>
      <c r="C67" s="24"/>
      <c r="D67" s="17">
        <f>+H67*100</f>
        <v>0.84167987824109303</v>
      </c>
      <c r="E67" s="28"/>
      <c r="F67" s="52"/>
      <c r="G67" s="67">
        <v>386.05994086202804</v>
      </c>
      <c r="H67" s="71">
        <f>+G67/($D$59)</f>
        <v>8.4167987824109308E-3</v>
      </c>
    </row>
    <row r="68" spans="1:8" ht="9" customHeight="1" x14ac:dyDescent="0.2">
      <c r="A68" s="8"/>
      <c r="B68" s="34"/>
      <c r="C68" s="24"/>
      <c r="D68" s="34"/>
      <c r="E68" s="28"/>
      <c r="F68" s="52"/>
      <c r="G68" s="67"/>
      <c r="H68" s="71"/>
    </row>
    <row r="69" spans="1:8" ht="15" x14ac:dyDescent="0.2">
      <c r="A69" s="96" t="s">
        <v>3</v>
      </c>
      <c r="B69" s="97">
        <v>7167734</v>
      </c>
      <c r="C69" s="98"/>
      <c r="D69" s="97">
        <f>+G69</f>
        <v>7376937.9999999925</v>
      </c>
      <c r="E69" s="98"/>
      <c r="F69" s="99">
        <f>+(D69-B69)/B69</f>
        <v>2.9186909000807306E-2</v>
      </c>
      <c r="G69" s="80">
        <v>7376937.9999999925</v>
      </c>
      <c r="H69" s="81"/>
    </row>
    <row r="70" spans="1:8" ht="15" x14ac:dyDescent="0.2">
      <c r="A70" s="10"/>
      <c r="B70" s="38"/>
      <c r="C70" s="39"/>
      <c r="D70" s="38"/>
      <c r="E70" s="39"/>
      <c r="F70" s="57"/>
      <c r="G70" s="67"/>
      <c r="H70" s="68"/>
    </row>
    <row r="71" spans="1:8" x14ac:dyDescent="0.2">
      <c r="A71" s="100" t="s">
        <v>21</v>
      </c>
      <c r="B71" s="101">
        <v>8.3132160624575305E-2</v>
      </c>
      <c r="C71" s="102"/>
      <c r="D71" s="101">
        <v>8.362876633805115E-2</v>
      </c>
      <c r="E71" s="102"/>
      <c r="F71" s="103">
        <f>+(D71-B71)/B71</f>
        <v>5.9736894812407867E-3</v>
      </c>
      <c r="G71" s="80"/>
      <c r="H71" s="82"/>
    </row>
    <row r="72" spans="1:8" ht="15" x14ac:dyDescent="0.2">
      <c r="A72" s="10"/>
      <c r="B72" s="38"/>
      <c r="C72" s="39"/>
      <c r="D72" s="38"/>
      <c r="E72" s="39"/>
      <c r="F72" s="57"/>
      <c r="G72" s="67"/>
      <c r="H72" s="68"/>
    </row>
    <row r="73" spans="1:8" ht="15" hidden="1" customHeight="1" x14ac:dyDescent="0.25">
      <c r="A73" s="11" t="s">
        <v>13</v>
      </c>
      <c r="B73" s="60"/>
      <c r="C73" s="61"/>
      <c r="D73" s="60"/>
      <c r="E73" s="61"/>
      <c r="F73" s="62"/>
      <c r="G73" s="75"/>
      <c r="H73" s="73"/>
    </row>
    <row r="74" spans="1:8" ht="12.75" hidden="1" customHeight="1" x14ac:dyDescent="0.2">
      <c r="A74" s="8" t="s">
        <v>4</v>
      </c>
      <c r="B74" s="35">
        <v>6.1665008375912382</v>
      </c>
      <c r="C74" s="40"/>
      <c r="D74" s="35">
        <v>6.1665008375912382</v>
      </c>
      <c r="E74" s="40"/>
      <c r="F74" s="58">
        <f>+(D74-B74)/B74</f>
        <v>0</v>
      </c>
      <c r="G74" s="67"/>
      <c r="H74" s="67"/>
    </row>
    <row r="75" spans="1:8" ht="12.75" hidden="1" customHeight="1" x14ac:dyDescent="0.2">
      <c r="A75" s="8" t="s">
        <v>5</v>
      </c>
      <c r="B75" s="35">
        <v>16.526851502751551</v>
      </c>
      <c r="C75" s="40"/>
      <c r="D75" s="35">
        <v>16.526851502751551</v>
      </c>
      <c r="E75" s="40"/>
      <c r="F75" s="58">
        <f>+(D75-B75)/B75</f>
        <v>0</v>
      </c>
      <c r="G75" s="67"/>
      <c r="H75" s="67"/>
    </row>
    <row r="76" spans="1:8" ht="12.75" hidden="1" customHeight="1" x14ac:dyDescent="0.2">
      <c r="A76" s="8" t="s">
        <v>20</v>
      </c>
      <c r="B76" s="41">
        <v>1511.4491174547832</v>
      </c>
      <c r="C76" s="42"/>
      <c r="D76" s="41">
        <v>1511.4491174547832</v>
      </c>
      <c r="E76" s="42"/>
      <c r="F76" s="58">
        <f>+(D76-B76)/B76</f>
        <v>0</v>
      </c>
      <c r="G76" s="67"/>
      <c r="H76" s="67"/>
    </row>
    <row r="77" spans="1:8" ht="12.75" hidden="1" customHeight="1" x14ac:dyDescent="0.2">
      <c r="A77" s="8" t="s">
        <v>6</v>
      </c>
      <c r="B77" s="43">
        <v>4.9872155925038131</v>
      </c>
      <c r="C77" s="44"/>
      <c r="D77" s="43">
        <v>4.9872155925038131</v>
      </c>
      <c r="E77" s="44"/>
      <c r="F77" s="58">
        <f>+(D77-B77)/B77</f>
        <v>0</v>
      </c>
      <c r="G77" s="79"/>
      <c r="H77" s="67"/>
    </row>
    <row r="78" spans="1:8" ht="9" hidden="1" customHeight="1" x14ac:dyDescent="0.2">
      <c r="A78" s="10"/>
      <c r="B78" s="45"/>
      <c r="C78" s="30"/>
      <c r="D78" s="45"/>
      <c r="E78" s="30"/>
      <c r="F78" s="52"/>
      <c r="G78" s="67"/>
      <c r="H78" s="68"/>
    </row>
    <row r="79" spans="1:8" ht="15" x14ac:dyDescent="0.25">
      <c r="A79" s="91" t="s">
        <v>34</v>
      </c>
      <c r="B79" s="104"/>
      <c r="C79" s="105"/>
      <c r="D79" s="104"/>
      <c r="E79" s="105"/>
      <c r="F79" s="106"/>
      <c r="G79" s="67" t="s">
        <v>36</v>
      </c>
      <c r="H79" s="68">
        <v>32162184</v>
      </c>
    </row>
    <row r="80" spans="1:8" x14ac:dyDescent="0.2">
      <c r="A80" s="8" t="s">
        <v>7</v>
      </c>
      <c r="B80" s="41">
        <v>1463.5335137674579</v>
      </c>
      <c r="C80" s="24"/>
      <c r="D80" s="41">
        <v>1504.8278566815425</v>
      </c>
      <c r="E80" s="24"/>
      <c r="F80" s="58">
        <f>+(D80-B80)/B80</f>
        <v>2.8215508921134214E-2</v>
      </c>
      <c r="G80" s="67"/>
      <c r="H80" s="67"/>
    </row>
    <row r="81" spans="1:8" x14ac:dyDescent="0.2">
      <c r="A81" s="8" t="s">
        <v>8</v>
      </c>
      <c r="B81" s="41">
        <v>1655.879580042744</v>
      </c>
      <c r="C81" s="24"/>
      <c r="D81" s="41">
        <f>+D43/H79*1000000</f>
        <v>1706.7608704504173</v>
      </c>
      <c r="E81" s="24"/>
      <c r="F81" s="58">
        <f>+(D81-B81)/B81</f>
        <v>3.072765134669991E-2</v>
      </c>
      <c r="G81" s="67"/>
      <c r="H81" s="67"/>
    </row>
    <row r="82" spans="1:8" ht="15.75" x14ac:dyDescent="0.25">
      <c r="A82" s="12"/>
      <c r="B82" s="46"/>
      <c r="C82" s="47"/>
      <c r="D82" s="46"/>
      <c r="E82" s="47"/>
      <c r="F82" s="59"/>
      <c r="G82" s="67"/>
      <c r="H82" s="67"/>
    </row>
    <row r="83" spans="1:8" x14ac:dyDescent="0.2">
      <c r="A83" s="5" t="s">
        <v>32</v>
      </c>
      <c r="B83" s="1"/>
      <c r="C83" s="1"/>
      <c r="D83" s="1"/>
      <c r="E83" s="1"/>
      <c r="F83" s="1"/>
      <c r="G83" s="67"/>
      <c r="H83" s="67"/>
    </row>
    <row r="84" spans="1:8" x14ac:dyDescent="0.2">
      <c r="A84" s="1"/>
      <c r="B84" s="4"/>
      <c r="C84" s="1"/>
      <c r="D84" s="4"/>
      <c r="E84" s="1"/>
      <c r="F84" s="1"/>
      <c r="G84" s="67"/>
      <c r="H84" s="67"/>
    </row>
    <row r="85" spans="1:8" ht="14.25" x14ac:dyDescent="0.2">
      <c r="A85" s="1"/>
      <c r="B85" s="3"/>
      <c r="C85" s="1"/>
      <c r="D85" s="3"/>
      <c r="E85" s="1"/>
      <c r="F85" s="1"/>
      <c r="G85" s="67"/>
      <c r="H85" s="67"/>
    </row>
  </sheetData>
  <phoneticPr fontId="0" type="noConversion"/>
  <pageMargins left="0.78740157480314965" right="0.59055118110236227" top="0.78740157480314965" bottom="0.78740157480314965" header="0" footer="0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view="pageBreakPreview" zoomScale="110" zoomScaleNormal="100" zoomScaleSheetLayoutView="110" workbookViewId="0">
      <selection activeCell="M16" sqref="M16"/>
    </sheetView>
  </sheetViews>
  <sheetFormatPr baseColWidth="10" defaultRowHeight="12.75" x14ac:dyDescent="0.2"/>
  <cols>
    <col min="15" max="15" width="13.42578125" customWidth="1"/>
    <col min="18" max="18" width="6.28515625" bestFit="1" customWidth="1"/>
    <col min="19" max="19" width="16.42578125" bestFit="1" customWidth="1"/>
    <col min="20" max="20" width="10.5703125" customWidth="1"/>
    <col min="22" max="22" width="17.7109375" bestFit="1" customWidth="1"/>
  </cols>
  <sheetData>
    <row r="1" spans="1:14" ht="21.75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63"/>
    </row>
    <row r="2" spans="1:14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63"/>
    </row>
    <row r="3" spans="1:14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63"/>
    </row>
    <row r="4" spans="1:14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63"/>
    </row>
    <row r="5" spans="1:14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x14ac:dyDescent="0.2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x14ac:dyDescent="0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4" x14ac:dyDescent="0.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4" x14ac:dyDescent="0.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</row>
    <row r="11" spans="1:14" x14ac:dyDescent="0.2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1:14" x14ac:dyDescent="0.2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4" x14ac:dyDescent="0.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1:14" x14ac:dyDescent="0.2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1:14" x14ac:dyDescent="0.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x14ac:dyDescent="0.2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</row>
    <row r="17" spans="1:14" x14ac:dyDescent="0.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1:14" x14ac:dyDescent="0.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</row>
    <row r="19" spans="1:14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</row>
    <row r="20" spans="1:14" x14ac:dyDescent="0.2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</row>
    <row r="21" spans="1:14" x14ac:dyDescent="0.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</row>
    <row r="22" spans="1:14" x14ac:dyDescent="0.2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4" x14ac:dyDescent="0.2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spans="1:14" x14ac:dyDescent="0.2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4" x14ac:dyDescent="0.2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</row>
    <row r="26" spans="1:14" x14ac:dyDescent="0.2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</row>
    <row r="27" spans="1:14" x14ac:dyDescent="0.2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</row>
    <row r="28" spans="1:14" x14ac:dyDescent="0.2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</row>
    <row r="29" spans="1:14" x14ac:dyDescent="0.2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</row>
    <row r="30" spans="1:14" x14ac:dyDescent="0.2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1:14" x14ac:dyDescent="0.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</row>
    <row r="33" spans="1:14" x14ac:dyDescent="0.2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</row>
    <row r="34" spans="1:14" x14ac:dyDescent="0.2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</row>
    <row r="35" spans="1:14" x14ac:dyDescent="0.2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</row>
    <row r="36" spans="1:14" x14ac:dyDescent="0.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</row>
    <row r="37" spans="1:14" x14ac:dyDescent="0.2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</row>
    <row r="38" spans="1:14" x14ac:dyDescent="0.2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</row>
    <row r="39" spans="1:14" x14ac:dyDescent="0.2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</row>
    <row r="40" spans="1:14" x14ac:dyDescent="0.2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</row>
    <row r="41" spans="1:14" x14ac:dyDescent="0.2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1:14" x14ac:dyDescent="0.2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</row>
    <row r="43" spans="1:14" x14ac:dyDescent="0.2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</sheetData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88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1.2. RESUMEN INDICADORES</vt:lpstr>
      <vt:lpstr>Balance</vt:lpstr>
      <vt:lpstr>'1.2. RESUMEN INDICADORES'!Área_de_impresión</vt:lpstr>
      <vt:lpstr>Balance!Área_de_impresión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LVILCHEZ</dc:creator>
  <cp:lastModifiedBy>Neyra Vilca, Anival Wenceslao</cp:lastModifiedBy>
  <cp:lastPrinted>2019-09-17T16:29:06Z</cp:lastPrinted>
  <dcterms:created xsi:type="dcterms:W3CDTF">2003-03-20T22:06:17Z</dcterms:created>
  <dcterms:modified xsi:type="dcterms:W3CDTF">2019-10-01T21:52:29Z</dcterms:modified>
</cp:coreProperties>
</file>